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lamul\Downloads\"/>
    </mc:Choice>
  </mc:AlternateContent>
  <xr:revisionPtr revIDLastSave="0" documentId="13_ncr:1_{7118AE92-098C-4A6E-AB3A-62E5971EBC4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Sheet1" sheetId="1" r:id="rId1"/>
    <sheet name="Sheet2" sheetId="2" r:id="rId2"/>
  </sheets>
  <definedNames>
    <definedName name="_xlnm.Print_Area" localSheetId="0">Sheet1!$A$50:$V$94</definedName>
    <definedName name="_xlnm.Print_Area" localSheetId="1">Sheet2!$A$1:$V$44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3" i="2" l="1"/>
  <c r="S71" i="2"/>
  <c r="R68" i="2"/>
  <c r="R67" i="2"/>
  <c r="R66" i="2"/>
  <c r="R65" i="2"/>
  <c r="R64" i="2"/>
  <c r="R63" i="2"/>
  <c r="R62" i="2"/>
  <c r="S61" i="2"/>
  <c r="R61" i="2"/>
  <c r="X24" i="2"/>
  <c r="Y24" i="2" s="1"/>
  <c r="X25" i="2"/>
  <c r="Y25" i="2" s="1"/>
  <c r="X17" i="2"/>
  <c r="Y17" i="2" s="1"/>
  <c r="R17" i="2" s="1"/>
  <c r="X18" i="2"/>
  <c r="Y18" i="2" s="1"/>
  <c r="R18" i="2" s="1"/>
  <c r="X19" i="2"/>
  <c r="Y19" i="2" s="1"/>
  <c r="R19" i="2" s="1"/>
  <c r="X20" i="2"/>
  <c r="Y20" i="2" s="1"/>
  <c r="R20" i="2" s="1"/>
  <c r="X21" i="2"/>
  <c r="Y21" i="2" s="1"/>
  <c r="R21" i="2" s="1"/>
  <c r="X22" i="2"/>
  <c r="Y22" i="2" s="1"/>
  <c r="R22" i="2" s="1"/>
  <c r="X23" i="2"/>
  <c r="Y23" i="2" s="1"/>
  <c r="R23" i="2" s="1"/>
  <c r="X16" i="2"/>
  <c r="Y16" i="2" s="1"/>
  <c r="R16" i="2" s="1"/>
  <c r="W16" i="1"/>
  <c r="X17" i="1" s="1"/>
  <c r="W29" i="1"/>
  <c r="W31" i="1" s="1"/>
  <c r="Z27" i="1"/>
  <c r="X22" i="1"/>
  <c r="Y22" i="1" s="1"/>
  <c r="X16" i="1"/>
  <c r="Z16" i="2" l="1"/>
  <c r="Z17" i="2" s="1"/>
  <c r="Z18" i="2" s="1"/>
  <c r="S16" i="2" s="1"/>
  <c r="X29" i="1"/>
  <c r="S29" i="1"/>
  <c r="X31" i="1"/>
  <c r="X32" i="1" s="1"/>
  <c r="S16" i="1"/>
  <c r="Y23" i="1"/>
  <c r="O35" i="1" l="1"/>
  <c r="X28" i="2"/>
  <c r="Y28" i="2" s="1"/>
  <c r="R28" i="2" s="1"/>
  <c r="X27" i="2"/>
  <c r="Y27" i="2" s="1"/>
  <c r="X26" i="2"/>
  <c r="Y26" i="2"/>
  <c r="Z26" i="2" l="1"/>
  <c r="Z27" i="2" s="1"/>
  <c r="Z28" i="2" s="1"/>
  <c r="S26" i="2" s="1"/>
</calcChain>
</file>

<file path=xl/sharedStrings.xml><?xml version="1.0" encoding="utf-8"?>
<sst xmlns="http://schemas.openxmlformats.org/spreadsheetml/2006/main" count="297" uniqueCount="98">
  <si>
    <t>Approved by:</t>
  </si>
  <si>
    <t>Date</t>
  </si>
  <si>
    <t>Date:</t>
  </si>
  <si>
    <t>Reviewed by:</t>
  </si>
  <si>
    <t>Immediate Supervisor</t>
  </si>
  <si>
    <t>Head of Office</t>
  </si>
  <si>
    <t>SUCCESS INDICATORS</t>
  </si>
  <si>
    <t>(TARGETS+MEASURES)</t>
  </si>
  <si>
    <t>ACTUAL ACCOMPLISHMENTS</t>
  </si>
  <si>
    <t>RATING</t>
  </si>
  <si>
    <t>Q1</t>
  </si>
  <si>
    <t>E2</t>
  </si>
  <si>
    <t>T3</t>
  </si>
  <si>
    <t>A4</t>
  </si>
  <si>
    <t>OUTPUT</t>
  </si>
  <si>
    <t>REMARKS</t>
  </si>
  <si>
    <t>Final Average Rating</t>
  </si>
  <si>
    <t>Comments and Recommendations for Development Purposes</t>
  </si>
  <si>
    <t>Assessed by:</t>
  </si>
  <si>
    <t>Final Rating by:</t>
  </si>
  <si>
    <t>Disscussed with</t>
  </si>
  <si>
    <t>Legend:  1-Quantity     2-Efficiency     3-Timeliness     4-Average</t>
  </si>
  <si>
    <t>Employee</t>
  </si>
  <si>
    <t>Supervisor</t>
  </si>
  <si>
    <r>
      <t xml:space="preserve">I, </t>
    </r>
    <r>
      <rPr>
        <b/>
        <sz val="11"/>
        <color theme="1"/>
        <rFont val="Segoe UI"/>
        <family val="2"/>
      </rPr>
      <t>JESSICA O. CABALAR</t>
    </r>
    <r>
      <rPr>
        <sz val="11"/>
        <color theme="1"/>
        <rFont val="Segoe UI"/>
        <family val="2"/>
      </rPr>
      <t xml:space="preserve"> of the </t>
    </r>
    <r>
      <rPr>
        <b/>
        <sz val="11"/>
        <color theme="1"/>
        <rFont val="Segoe UI"/>
        <family val="2"/>
      </rPr>
      <t>OFFICE OF THE MUNICIPAL ADMINISTRATOR</t>
    </r>
    <r>
      <rPr>
        <sz val="11"/>
        <color theme="1"/>
        <rFont val="Segoe UI"/>
        <family val="2"/>
      </rPr>
      <t>, commit to deliver and agree to be rated on the attainment of</t>
    </r>
  </si>
  <si>
    <t>JESSICA O. CABALAR</t>
  </si>
  <si>
    <t>HON. ELPIDIO R. RENDON</t>
  </si>
  <si>
    <t>2. Review and Record all Cheques and Disbursement Vouchers for the approval of the LCE / Municipal Administrator</t>
  </si>
  <si>
    <t>3. Receive Documents/ Communications from different Offices for Municipal Administrator's Review/ Approval</t>
  </si>
  <si>
    <t>Released  Documents/ Communications for Reviewed/ approved by the Municipal Administrator and transmitted to the concerned offices.</t>
  </si>
  <si>
    <t>4. Prepare Purchase Request and Monitor Mayor's Representation</t>
  </si>
  <si>
    <t>Monitored the Consumption of Mayor's Representation through Ledger and Excel.</t>
  </si>
  <si>
    <t>5. Received and record other Legal documents/ certificates for LCE and Municipal Administrator Approval</t>
  </si>
  <si>
    <t>Received  and Recorded 80% of  Incoming communications/ documents within a day</t>
  </si>
  <si>
    <t>Received and recorded other Legal documents/ certificates for LCE and Municipal Administrator Approval</t>
  </si>
  <si>
    <t>Released other Legal Documents/ Certificates to the client within approval.</t>
  </si>
  <si>
    <t>Prepared  Purchase Request and Monitored 100%  of the consumption of Mayor's Representation within a day.</t>
  </si>
  <si>
    <t>Reviewed- Recorded- Transmitted all Cheques to the Treasury Office within a day.</t>
  </si>
  <si>
    <t>Reviewed and Recorded 100% of Incoming   Cheques and Disbursement Vouchers for the approval of the LCE and Municipal Administrator within a day.</t>
  </si>
  <si>
    <t>Receive 100% Obligation Request (Financial/ Medical/ Livelihood/Social Assistance, Payroll, Wages and Remittances for the Approval of the Municipal Mayor/ Municpal Administrator within a day.</t>
  </si>
  <si>
    <t xml:space="preserve"> Received, Recorded 100% of Approved  Obligation Request (Financial/ Medical/ Livelihood/Social Assistance, Payroll, Wages and Remittances for the Approval of the Municipal Mayor/ Municpal Administrator) and transmitted to the Budget Office within a day. </t>
  </si>
  <si>
    <t>Prepared PPMP and Submitted on time.</t>
  </si>
  <si>
    <t>1. Construct/ Prepare PPMP for the Office of the Municipal Mayor and Office of the Municipal Administrator</t>
  </si>
  <si>
    <t>Constructed and Submitted PPMP to the Budget Office.</t>
  </si>
  <si>
    <t>Municipal Administrator</t>
  </si>
  <si>
    <t>Municipal Mayor</t>
  </si>
  <si>
    <t>Complete Attendance</t>
  </si>
  <si>
    <t>Attended Flag Ceremony every Monday.</t>
  </si>
  <si>
    <t>Wore prescribed uniform in dress code.</t>
  </si>
  <si>
    <t>INDIVIDUAL PERFORMANCE COMMITMENT REVIEW (IPCR)</t>
  </si>
  <si>
    <t>II. SUPPORT FUNCTIONS</t>
  </si>
  <si>
    <t>%</t>
  </si>
  <si>
    <t>Planning Office</t>
  </si>
  <si>
    <t>PMT</t>
  </si>
  <si>
    <t>Ratee: JESSICA O. CABALAR</t>
  </si>
  <si>
    <t>EnP. IRMA CONCEPCION M. AGUILING</t>
  </si>
  <si>
    <t>6. Craft Memo's/ Letters/ Indorsement</t>
  </si>
  <si>
    <r>
      <t xml:space="preserve">the following Targets in accordance with the indicated measures for the period of </t>
    </r>
    <r>
      <rPr>
        <b/>
        <sz val="11"/>
        <color theme="1"/>
        <rFont val="Segoe UI"/>
        <family val="2"/>
      </rPr>
      <t>JULY- DECEMBER, 2023</t>
    </r>
    <r>
      <rPr>
        <sz val="11"/>
        <color theme="1"/>
        <rFont val="Segoe UI"/>
        <family val="2"/>
      </rPr>
      <t>.</t>
    </r>
  </si>
  <si>
    <t>7. Receive Obligation Request (Financial/ Medical/ Livelihood/Social Assistance, Payroll, Wages and Remittances for the Approval of the Municipal Mayor/ Municpal Administrator</t>
  </si>
  <si>
    <t>Attended Hataw</t>
  </si>
  <si>
    <t>Conformed in wearing LGU Uniform from Monday- Friday</t>
  </si>
  <si>
    <t>Attended Hataw upon Scheduled.</t>
  </si>
  <si>
    <t>1. BAC-TWG</t>
  </si>
  <si>
    <t xml:space="preserve">2. Attend Flag ceremony </t>
  </si>
  <si>
    <t>3.Wearing of prescribed uniform</t>
  </si>
  <si>
    <t>4. Attend Hataw</t>
  </si>
  <si>
    <t xml:space="preserve">.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</si>
  <si>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Approved Salary of LGU Employees </t>
  </si>
  <si>
    <t>8. Assist the Municipal Administrator in approval of Salary of LGU Employees on WeAccess</t>
  </si>
  <si>
    <t>Approved the Salary of LGU Employees every 15th and 30th day of the month</t>
  </si>
  <si>
    <t>Crafted Memo's/ Letters/ Indorsement within a day.</t>
  </si>
  <si>
    <t>9. Schedule Official Travel of Municipal Vehicle( Avanza)</t>
  </si>
  <si>
    <t xml:space="preserve">Scheduled Official Travel of Municipal Vehicle( Avanza) every day. </t>
  </si>
  <si>
    <t>Scheduled Official Travel of Municipal Vehicle( Avanza) and informed the designated driver.</t>
  </si>
  <si>
    <t>Crafted Memo's/ Letters/ Indorsement and transmit to concern Offices.</t>
  </si>
  <si>
    <t>Approved Salary of LGU Employees on WeAccess every 15th and 30th day of the month.</t>
  </si>
  <si>
    <t>Coordinate with the concern Office upon receiving request schedule of the meeting</t>
  </si>
  <si>
    <t>8. Assist the Municipal Administrator in approval of Salary of All LGU Employees on WeAccess</t>
  </si>
  <si>
    <t>Assisted in Uploading and Approval of Salary of All LGU Employees every 15th and 30th day of the month</t>
  </si>
  <si>
    <t>10. Maintain schedule of appointments and meetings at Executive Lounge</t>
  </si>
  <si>
    <t>11. Schedule Official Travel of Municipal Vehicle( Avanza)</t>
  </si>
  <si>
    <t>Attended BAC- TWG duties.</t>
  </si>
  <si>
    <t>1. BAC-TWG (goods, services and Catering)</t>
  </si>
  <si>
    <t xml:space="preserve">Purchased supplies and Equipments and maintains accurate inventory. </t>
  </si>
  <si>
    <t>9.Oversee on the procurement  and mangement of supplies and equipments for Mayors Office and Admin office.</t>
  </si>
  <si>
    <t>Scheduled of appointments and meetings at Executive Lounge are recorded</t>
  </si>
  <si>
    <t>Purchased supplies and equipments every quarter.</t>
  </si>
  <si>
    <t>PAUL G. BELEN</t>
  </si>
  <si>
    <t>attended 85% of Post-qualification and inspection of goods, services and Catering</t>
  </si>
  <si>
    <r>
      <t xml:space="preserve">the following Targets in accordance with the indicated measures for the period of </t>
    </r>
    <r>
      <rPr>
        <b/>
        <sz val="11"/>
        <color theme="1"/>
        <rFont val="Segoe UI"/>
        <family val="2"/>
      </rPr>
      <t>JANUARY- JUNE, 2024</t>
    </r>
    <r>
      <rPr>
        <sz val="11"/>
        <color theme="1"/>
        <rFont val="Segoe UI"/>
        <family val="2"/>
      </rPr>
      <t>.</t>
    </r>
  </si>
  <si>
    <r>
      <t xml:space="preserve">I, </t>
    </r>
    <r>
      <rPr>
        <b/>
        <sz val="11"/>
        <color theme="1"/>
        <rFont val="Segoe UI"/>
        <family val="2"/>
      </rPr>
      <t>NAME</t>
    </r>
    <r>
      <rPr>
        <sz val="11"/>
        <color theme="1"/>
        <rFont val="Segoe UI"/>
        <family val="2"/>
      </rPr>
      <t xml:space="preserve"> of the</t>
    </r>
    <r>
      <rPr>
        <b/>
        <sz val="11"/>
        <color theme="1"/>
        <rFont val="Segoe UI"/>
        <family val="2"/>
      </rPr>
      <t xml:space="preserve"> OFFICE</t>
    </r>
    <r>
      <rPr>
        <sz val="11"/>
        <color theme="1"/>
        <rFont val="Segoe UI"/>
        <family val="2"/>
      </rPr>
      <t>, commit to deliver and agree to be rated on the attainment of</t>
    </r>
  </si>
  <si>
    <r>
      <t xml:space="preserve">the following accomplishment in accordance with the indicated measures for the period of </t>
    </r>
    <r>
      <rPr>
        <b/>
        <sz val="11"/>
        <color theme="1"/>
        <rFont val="Segoe UI"/>
        <family val="2"/>
      </rPr>
      <t>MONTH-MONTH, YEAR.</t>
    </r>
  </si>
  <si>
    <t>Ratee: NAME</t>
  </si>
  <si>
    <t>DEPARTMENT HEAD</t>
  </si>
  <si>
    <t>POSITION</t>
  </si>
  <si>
    <t>NAME</t>
  </si>
  <si>
    <t>OFFICE</t>
  </si>
  <si>
    <r>
      <t xml:space="preserve">the following targets in accordance with the indicated measures for the period of </t>
    </r>
    <r>
      <rPr>
        <b/>
        <sz val="11"/>
        <color theme="1"/>
        <rFont val="Segoe UI"/>
        <family val="2"/>
      </rPr>
      <t>MONTH-MONTH, YEAR.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</si>
</sst>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5" fillId="0" borderId="1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/>
    <xf numFmtId="0" fontId="1" fillId="0" borderId="11" xfId="0" applyFont="1" applyBorder="1"/>
    <xf numFmtId="0" fontId="1" fillId="0" borderId="12" xfId="0" applyFont="1" applyBorder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center" vertical="center" wrapText="1"/>
    </xf>
    <xf numFmtId="2" fontId="4" fillId="0" borderId="15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5" fillId="0" borderId="13" xfId="0" applyNumberFormat="1" applyFont="1" applyBorder="1" applyAlignment="1">
      <alignment horizontal="center" vertical="center"/>
    </xf>
    <xf numFmtId="2" fontId="5" fillId="0" borderId="15" xfId="0" applyNumberFormat="1" applyFont="1" applyBorder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9" fontId="5" fillId="0" borderId="13" xfId="0" applyNumberFormat="1" applyFont="1" applyBorder="1" applyAlignment="1">
      <alignment horizontal="center" vertical="center"/>
    </xf>
    <xf numFmtId="9" fontId="5" fillId="0" borderId="15" xfId="0" applyNumberFormat="1" applyFont="1" applyBorder="1" applyAlignment="1">
      <alignment horizontal="center" vertical="center"/>
    </xf>
    <xf numFmtId="9" fontId="5" fillId="0" borderId="14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9" fontId="5" fillId="0" borderId="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9" fontId="5" fillId="0" borderId="13" xfId="0" applyNumberFormat="1" applyFont="1" applyBorder="1" applyAlignment="1">
      <alignment horizontal="center" vertical="center" wrapText="1"/>
    </xf>
    <xf numFmtId="9" fontId="5" fillId="0" borderId="15" xfId="0" applyNumberFormat="1" applyFont="1" applyBorder="1" applyAlignment="1">
      <alignment horizontal="center" vertical="center" wrapText="1"/>
    </xf>
    <xf numFmtId="9" fontId="5" fillId="0" borderId="14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4"/>
  <sheetViews>
    <sheetView topLeftCell="A35" zoomScaleNormal="100" workbookViewId="0">
      <selection activeCell="A47" sqref="A37:V47"/>
    </sheetView>
  </sheetViews>
  <sheetFormatPr defaultColWidth="9.109375" defaultRowHeight="16.8" x14ac:dyDescent="0.4"/>
  <cols>
    <col min="1" max="3" width="9.109375" style="1"/>
    <col min="4" max="5" width="11.6640625" style="1" customWidth="1"/>
    <col min="6" max="10" width="7.33203125" style="1" customWidth="1"/>
    <col min="11" max="11" width="14.109375" style="1" customWidth="1"/>
    <col min="12" max="14" width="9.109375" style="1"/>
    <col min="15" max="18" width="7.109375" style="1" customWidth="1"/>
    <col min="19" max="19" width="16.6640625" style="1" customWidth="1"/>
    <col min="20" max="21" width="6.44140625" style="1" customWidth="1"/>
    <col min="22" max="22" width="3.6640625" style="1" customWidth="1"/>
    <col min="23" max="23" width="9.109375" style="1"/>
    <col min="24" max="24" width="17.6640625" style="1" customWidth="1"/>
    <col min="25" max="16384" width="9.109375" style="1"/>
  </cols>
  <sheetData>
    <row r="1" spans="1:26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</row>
    <row r="3" spans="1:26" x14ac:dyDescent="0.4">
      <c r="A3" s="76" t="s">
        <v>24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6" x14ac:dyDescent="0.4">
      <c r="A4" s="77" t="s">
        <v>89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1:26" x14ac:dyDescent="0.4">
      <c r="K5" s="75"/>
      <c r="L5" s="75"/>
      <c r="M5" s="75"/>
      <c r="N5" s="75"/>
    </row>
    <row r="6" spans="1:26" x14ac:dyDescent="0.4">
      <c r="K6" s="75" t="s">
        <v>54</v>
      </c>
      <c r="L6" s="75"/>
      <c r="M6" s="75"/>
      <c r="N6" s="75"/>
      <c r="O6" s="75"/>
      <c r="P6" s="75"/>
      <c r="Q6" s="75"/>
      <c r="R6" s="75"/>
      <c r="S6" s="75"/>
      <c r="T6" s="75"/>
    </row>
    <row r="7" spans="1:26" x14ac:dyDescent="0.4">
      <c r="K7" s="2"/>
      <c r="L7" s="2"/>
      <c r="M7" s="2"/>
      <c r="N7" s="2"/>
    </row>
    <row r="8" spans="1:26" ht="21.75" customHeight="1" x14ac:dyDescent="0.4">
      <c r="A8" s="1" t="s">
        <v>3</v>
      </c>
      <c r="J8" s="1" t="s">
        <v>0</v>
      </c>
    </row>
    <row r="9" spans="1:26" ht="33.75" customHeight="1" x14ac:dyDescent="0.4">
      <c r="A9" s="53" t="s">
        <v>55</v>
      </c>
      <c r="B9" s="54"/>
      <c r="C9" s="54"/>
      <c r="D9" s="54"/>
      <c r="E9" s="54"/>
      <c r="F9" s="54"/>
      <c r="G9" s="55"/>
      <c r="H9" s="91" t="s">
        <v>1</v>
      </c>
      <c r="I9" s="91"/>
      <c r="J9" s="82" t="s">
        <v>26</v>
      </c>
      <c r="K9" s="83"/>
      <c r="L9" s="83"/>
      <c r="M9" s="83"/>
      <c r="N9" s="83"/>
      <c r="O9" s="84"/>
      <c r="P9" s="91" t="s">
        <v>1</v>
      </c>
      <c r="Q9" s="91"/>
    </row>
    <row r="10" spans="1:26" x14ac:dyDescent="0.4">
      <c r="A10" s="94"/>
      <c r="B10" s="75"/>
      <c r="C10" s="75"/>
      <c r="D10" s="75"/>
      <c r="E10" s="75"/>
      <c r="F10" s="75"/>
      <c r="G10" s="95"/>
      <c r="H10" s="68"/>
      <c r="I10" s="68"/>
      <c r="J10" s="85"/>
      <c r="K10" s="86"/>
      <c r="L10" s="86"/>
      <c r="M10" s="86"/>
      <c r="N10" s="86"/>
      <c r="O10" s="87"/>
      <c r="P10" s="68"/>
      <c r="Q10" s="68"/>
    </row>
    <row r="11" spans="1:26" ht="14.25" customHeight="1" x14ac:dyDescent="0.4">
      <c r="A11" s="66" t="s">
        <v>44</v>
      </c>
      <c r="B11" s="93"/>
      <c r="C11" s="93"/>
      <c r="D11" s="93"/>
      <c r="E11" s="93"/>
      <c r="F11" s="93"/>
      <c r="G11" s="67"/>
      <c r="H11" s="68"/>
      <c r="I11" s="68"/>
      <c r="J11" s="59" t="s">
        <v>45</v>
      </c>
      <c r="K11" s="60"/>
      <c r="L11" s="60"/>
      <c r="M11" s="60"/>
      <c r="N11" s="60"/>
      <c r="O11" s="61"/>
      <c r="P11" s="68"/>
      <c r="Q11" s="68"/>
    </row>
    <row r="12" spans="1:26" x14ac:dyDescent="0.4">
      <c r="A12" s="88" t="s">
        <v>4</v>
      </c>
      <c r="B12" s="89"/>
      <c r="C12" s="89"/>
      <c r="D12" s="89"/>
      <c r="E12" s="89"/>
      <c r="F12" s="89"/>
      <c r="G12" s="90"/>
      <c r="H12" s="68"/>
      <c r="I12" s="68"/>
      <c r="J12" s="88" t="s">
        <v>5</v>
      </c>
      <c r="K12" s="89"/>
      <c r="L12" s="89"/>
      <c r="M12" s="89"/>
      <c r="N12" s="89"/>
      <c r="O12" s="90"/>
      <c r="P12" s="68"/>
      <c r="Q12" s="68"/>
    </row>
    <row r="14" spans="1:26" x14ac:dyDescent="0.4">
      <c r="A14" s="80" t="s">
        <v>14</v>
      </c>
      <c r="B14" s="80"/>
      <c r="C14" s="80"/>
      <c r="D14" s="80"/>
      <c r="E14" s="96" t="s">
        <v>51</v>
      </c>
      <c r="F14" s="92" t="s">
        <v>6</v>
      </c>
      <c r="G14" s="92"/>
      <c r="H14" s="92"/>
      <c r="I14" s="92"/>
      <c r="J14" s="92"/>
      <c r="K14" s="80" t="s">
        <v>8</v>
      </c>
      <c r="L14" s="80"/>
      <c r="M14" s="80"/>
      <c r="N14" s="80"/>
      <c r="O14" s="92" t="s">
        <v>9</v>
      </c>
      <c r="P14" s="92"/>
      <c r="Q14" s="92"/>
      <c r="R14" s="92"/>
      <c r="S14" s="3"/>
      <c r="T14" s="80" t="s">
        <v>15</v>
      </c>
      <c r="U14" s="80"/>
      <c r="V14" s="80"/>
    </row>
    <row r="15" spans="1:26" x14ac:dyDescent="0.4">
      <c r="A15" s="80"/>
      <c r="B15" s="80"/>
      <c r="C15" s="80"/>
      <c r="D15" s="80"/>
      <c r="E15" s="97"/>
      <c r="F15" s="92" t="s">
        <v>7</v>
      </c>
      <c r="G15" s="92"/>
      <c r="H15" s="92"/>
      <c r="I15" s="92"/>
      <c r="J15" s="92"/>
      <c r="K15" s="80"/>
      <c r="L15" s="80"/>
      <c r="M15" s="80"/>
      <c r="N15" s="80"/>
      <c r="O15" s="3" t="s">
        <v>10</v>
      </c>
      <c r="P15" s="3" t="s">
        <v>11</v>
      </c>
      <c r="Q15" s="3" t="s">
        <v>12</v>
      </c>
      <c r="R15" s="3" t="s">
        <v>13</v>
      </c>
      <c r="S15" s="3"/>
      <c r="T15" s="80"/>
      <c r="U15" s="80"/>
      <c r="V15" s="80"/>
    </row>
    <row r="16" spans="1:26" ht="45" customHeight="1" x14ac:dyDescent="0.4">
      <c r="A16" s="71" t="s">
        <v>42</v>
      </c>
      <c r="B16" s="71"/>
      <c r="C16" s="71"/>
      <c r="D16" s="71"/>
      <c r="E16" s="110">
        <v>0.9</v>
      </c>
      <c r="F16" s="72" t="s">
        <v>41</v>
      </c>
      <c r="G16" s="73"/>
      <c r="H16" s="73"/>
      <c r="I16" s="73"/>
      <c r="J16" s="73"/>
      <c r="K16" s="71" t="s">
        <v>43</v>
      </c>
      <c r="L16" s="71"/>
      <c r="M16" s="71"/>
      <c r="N16" s="71"/>
      <c r="O16" s="4">
        <v>4.5</v>
      </c>
      <c r="P16" s="4">
        <v>4.5</v>
      </c>
      <c r="Q16" s="4">
        <v>4.5</v>
      </c>
      <c r="R16" s="4">
        <v>4.5</v>
      </c>
      <c r="S16" s="44">
        <f>X17*0.9</f>
        <v>4.0336363636363632</v>
      </c>
      <c r="T16" s="74"/>
      <c r="U16" s="74"/>
      <c r="V16" s="74"/>
      <c r="W16" s="1">
        <f>R16+R17+R18+R19+R20+R21+R22+R23+R24+R25+R26</f>
        <v>49.3</v>
      </c>
      <c r="X16" s="1">
        <f>W16*0.1</f>
        <v>4.93</v>
      </c>
      <c r="Z16" s="1">
        <v>0.43</v>
      </c>
    </row>
    <row r="17" spans="1:26" ht="63" customHeight="1" x14ac:dyDescent="0.4">
      <c r="A17" s="29" t="s">
        <v>27</v>
      </c>
      <c r="B17" s="30"/>
      <c r="C17" s="30"/>
      <c r="D17" s="31"/>
      <c r="E17" s="110"/>
      <c r="F17" s="78" t="s">
        <v>38</v>
      </c>
      <c r="G17" s="78"/>
      <c r="H17" s="78"/>
      <c r="I17" s="78"/>
      <c r="J17" s="79"/>
      <c r="K17" s="29" t="s">
        <v>37</v>
      </c>
      <c r="L17" s="30"/>
      <c r="M17" s="30"/>
      <c r="N17" s="31"/>
      <c r="O17" s="4">
        <v>4.5</v>
      </c>
      <c r="P17" s="4">
        <v>4.5</v>
      </c>
      <c r="Q17" s="4">
        <v>4.5</v>
      </c>
      <c r="R17" s="4">
        <v>4.5</v>
      </c>
      <c r="S17" s="45"/>
      <c r="T17" s="32"/>
      <c r="U17" s="33"/>
      <c r="V17" s="34"/>
      <c r="X17" s="1">
        <f>W16/11</f>
        <v>4.4818181818181815</v>
      </c>
      <c r="Z17" s="1">
        <v>0.44</v>
      </c>
    </row>
    <row r="18" spans="1:26" ht="57" customHeight="1" x14ac:dyDescent="0.4">
      <c r="A18" s="35" t="s">
        <v>28</v>
      </c>
      <c r="B18" s="36"/>
      <c r="C18" s="36"/>
      <c r="D18" s="37"/>
      <c r="E18" s="110"/>
      <c r="F18" s="30" t="s">
        <v>33</v>
      </c>
      <c r="G18" s="30"/>
      <c r="H18" s="30"/>
      <c r="I18" s="30"/>
      <c r="J18" s="31"/>
      <c r="K18" s="29" t="s">
        <v>29</v>
      </c>
      <c r="L18" s="30"/>
      <c r="M18" s="30"/>
      <c r="N18" s="31"/>
      <c r="O18" s="4">
        <v>4.5</v>
      </c>
      <c r="P18" s="4">
        <v>4.5</v>
      </c>
      <c r="Q18" s="4">
        <v>4.5</v>
      </c>
      <c r="R18" s="4">
        <v>4.5</v>
      </c>
      <c r="S18" s="45"/>
      <c r="T18" s="32"/>
      <c r="U18" s="33"/>
      <c r="V18" s="34"/>
      <c r="Z18" s="1">
        <v>0.43</v>
      </c>
    </row>
    <row r="19" spans="1:26" ht="50.25" customHeight="1" x14ac:dyDescent="0.4">
      <c r="A19" s="81" t="s">
        <v>30</v>
      </c>
      <c r="B19" s="78"/>
      <c r="C19" s="78"/>
      <c r="D19" s="79"/>
      <c r="E19" s="110"/>
      <c r="F19" s="69" t="s">
        <v>36</v>
      </c>
      <c r="G19" s="69"/>
      <c r="H19" s="69"/>
      <c r="I19" s="69"/>
      <c r="J19" s="70"/>
      <c r="K19" s="29" t="s">
        <v>31</v>
      </c>
      <c r="L19" s="30"/>
      <c r="M19" s="30"/>
      <c r="N19" s="31"/>
      <c r="O19" s="4">
        <v>4.5</v>
      </c>
      <c r="P19" s="4">
        <v>4.5</v>
      </c>
      <c r="Q19" s="4">
        <v>4.5</v>
      </c>
      <c r="R19" s="4">
        <v>4.5</v>
      </c>
      <c r="S19" s="45"/>
      <c r="T19" s="32"/>
      <c r="U19" s="33"/>
      <c r="V19" s="34"/>
      <c r="Z19" s="1">
        <v>0.42</v>
      </c>
    </row>
    <row r="20" spans="1:26" ht="57" customHeight="1" x14ac:dyDescent="0.4">
      <c r="A20" s="29" t="s">
        <v>32</v>
      </c>
      <c r="B20" s="30"/>
      <c r="C20" s="30"/>
      <c r="D20" s="31"/>
      <c r="E20" s="110"/>
      <c r="F20" s="69" t="s">
        <v>34</v>
      </c>
      <c r="G20" s="69"/>
      <c r="H20" s="69"/>
      <c r="I20" s="69"/>
      <c r="J20" s="70"/>
      <c r="K20" s="29" t="s">
        <v>35</v>
      </c>
      <c r="L20" s="30"/>
      <c r="M20" s="30"/>
      <c r="N20" s="31"/>
      <c r="O20" s="4">
        <v>4.5</v>
      </c>
      <c r="P20" s="4">
        <v>4.5</v>
      </c>
      <c r="Q20" s="4">
        <v>4.5</v>
      </c>
      <c r="R20" s="4">
        <v>4.5</v>
      </c>
      <c r="S20" s="45"/>
      <c r="T20" s="32"/>
      <c r="U20" s="33"/>
      <c r="V20" s="34"/>
      <c r="Z20" s="1">
        <v>0.42</v>
      </c>
    </row>
    <row r="21" spans="1:26" ht="48" customHeight="1" x14ac:dyDescent="0.4">
      <c r="A21" s="50" t="s">
        <v>56</v>
      </c>
      <c r="B21" s="51"/>
      <c r="C21" s="51"/>
      <c r="D21" s="52"/>
      <c r="E21" s="110"/>
      <c r="F21" s="30" t="s">
        <v>70</v>
      </c>
      <c r="G21" s="30"/>
      <c r="H21" s="30"/>
      <c r="I21" s="30"/>
      <c r="J21" s="31"/>
      <c r="K21" s="29" t="s">
        <v>74</v>
      </c>
      <c r="L21" s="30"/>
      <c r="M21" s="30"/>
      <c r="N21" s="31"/>
      <c r="O21" s="4">
        <v>4.3</v>
      </c>
      <c r="P21" s="4">
        <v>4.3</v>
      </c>
      <c r="Q21" s="4">
        <v>4.3</v>
      </c>
      <c r="R21" s="4">
        <v>4.3</v>
      </c>
      <c r="S21" s="45"/>
      <c r="T21" s="32"/>
      <c r="U21" s="33"/>
      <c r="V21" s="34"/>
      <c r="Z21" s="1">
        <v>0.41</v>
      </c>
    </row>
    <row r="22" spans="1:26" ht="101.25" customHeight="1" x14ac:dyDescent="0.4">
      <c r="A22" s="29" t="s">
        <v>58</v>
      </c>
      <c r="B22" s="30"/>
      <c r="C22" s="30"/>
      <c r="D22" s="31"/>
      <c r="E22" s="110"/>
      <c r="F22" s="69" t="s">
        <v>39</v>
      </c>
      <c r="G22" s="69"/>
      <c r="H22" s="69"/>
      <c r="I22" s="69"/>
      <c r="J22" s="70"/>
      <c r="K22" s="29" t="s">
        <v>40</v>
      </c>
      <c r="L22" s="30"/>
      <c r="M22" s="30"/>
      <c r="N22" s="31"/>
      <c r="O22" s="4">
        <v>4.5</v>
      </c>
      <c r="P22" s="4">
        <v>4.5</v>
      </c>
      <c r="Q22" s="4">
        <v>4.5</v>
      </c>
      <c r="R22" s="4">
        <v>4.5</v>
      </c>
      <c r="S22" s="45"/>
      <c r="T22" s="32"/>
      <c r="U22" s="33"/>
      <c r="V22" s="34"/>
      <c r="X22" s="1">
        <f>R16+R17+R18+R19+R20+R21+R22+R23+R25+R26</f>
        <v>44.8</v>
      </c>
      <c r="Y22" s="1">
        <f>X22*0.9</f>
        <v>40.32</v>
      </c>
      <c r="Z22" s="1">
        <v>0.44</v>
      </c>
    </row>
    <row r="23" spans="1:26" ht="91.5" customHeight="1" x14ac:dyDescent="0.4">
      <c r="A23" s="29" t="s">
        <v>77</v>
      </c>
      <c r="B23" s="30"/>
      <c r="C23" s="30"/>
      <c r="D23" s="31"/>
      <c r="E23" s="110"/>
      <c r="F23" s="29" t="s">
        <v>78</v>
      </c>
      <c r="G23" s="30"/>
      <c r="H23" s="30"/>
      <c r="I23" s="30"/>
      <c r="J23" s="31"/>
      <c r="K23" s="29" t="s">
        <v>75</v>
      </c>
      <c r="L23" s="30"/>
      <c r="M23" s="30"/>
      <c r="N23" s="31"/>
      <c r="O23" s="4">
        <v>4.5</v>
      </c>
      <c r="P23" s="4">
        <v>4.5</v>
      </c>
      <c r="Q23" s="4">
        <v>4.5</v>
      </c>
      <c r="R23" s="4">
        <v>4.5</v>
      </c>
      <c r="S23" s="45"/>
      <c r="T23" s="32"/>
      <c r="U23" s="33"/>
      <c r="V23" s="34"/>
      <c r="Y23" s="1">
        <f>X22/0.1</f>
        <v>447.99999999999994</v>
      </c>
      <c r="Z23" s="1">
        <v>0.4</v>
      </c>
    </row>
    <row r="24" spans="1:26" ht="71.25" customHeight="1" x14ac:dyDescent="0.4">
      <c r="A24" s="29" t="s">
        <v>84</v>
      </c>
      <c r="B24" s="30"/>
      <c r="C24" s="30"/>
      <c r="D24" s="31"/>
      <c r="E24" s="110"/>
      <c r="F24" s="35" t="s">
        <v>86</v>
      </c>
      <c r="G24" s="36"/>
      <c r="H24" s="36"/>
      <c r="I24" s="36"/>
      <c r="J24" s="37"/>
      <c r="K24" s="35" t="s">
        <v>83</v>
      </c>
      <c r="L24" s="36"/>
      <c r="M24" s="36"/>
      <c r="N24" s="37"/>
      <c r="O24" s="4">
        <v>4.5</v>
      </c>
      <c r="P24" s="4">
        <v>4.5</v>
      </c>
      <c r="Q24" s="4">
        <v>4.5</v>
      </c>
      <c r="R24" s="4">
        <v>4.5</v>
      </c>
      <c r="S24" s="45"/>
      <c r="T24" s="32"/>
      <c r="U24" s="33"/>
      <c r="V24" s="34"/>
    </row>
    <row r="25" spans="1:26" ht="91.5" customHeight="1" x14ac:dyDescent="0.4">
      <c r="A25" s="29" t="s">
        <v>79</v>
      </c>
      <c r="B25" s="30"/>
      <c r="C25" s="30"/>
      <c r="D25" s="31"/>
      <c r="E25" s="110"/>
      <c r="F25" s="35" t="s">
        <v>76</v>
      </c>
      <c r="G25" s="36"/>
      <c r="H25" s="36"/>
      <c r="I25" s="36"/>
      <c r="J25" s="37"/>
      <c r="K25" s="35" t="s">
        <v>85</v>
      </c>
      <c r="L25" s="36"/>
      <c r="M25" s="36"/>
      <c r="N25" s="37"/>
      <c r="O25" s="4">
        <v>4.5</v>
      </c>
      <c r="P25" s="4">
        <v>4.5</v>
      </c>
      <c r="Q25" s="4">
        <v>4.5</v>
      </c>
      <c r="R25" s="4">
        <v>4.5</v>
      </c>
      <c r="S25" s="45"/>
      <c r="T25" s="32"/>
      <c r="U25" s="33"/>
      <c r="V25" s="34"/>
      <c r="Z25" s="1">
        <v>0.42</v>
      </c>
    </row>
    <row r="26" spans="1:26" ht="72.75" customHeight="1" x14ac:dyDescent="0.4">
      <c r="A26" s="71" t="s">
        <v>80</v>
      </c>
      <c r="B26" s="71"/>
      <c r="C26" s="71"/>
      <c r="D26" s="71"/>
      <c r="E26" s="110"/>
      <c r="F26" s="104" t="s">
        <v>72</v>
      </c>
      <c r="G26" s="104"/>
      <c r="H26" s="104"/>
      <c r="I26" s="104"/>
      <c r="J26" s="104"/>
      <c r="K26" s="71" t="s">
        <v>73</v>
      </c>
      <c r="L26" s="71"/>
      <c r="M26" s="71"/>
      <c r="N26" s="71"/>
      <c r="O26" s="4">
        <v>4.5</v>
      </c>
      <c r="P26" s="4">
        <v>4.5</v>
      </c>
      <c r="Q26" s="4">
        <v>4.5</v>
      </c>
      <c r="R26" s="4">
        <v>4.5</v>
      </c>
      <c r="S26" s="46"/>
      <c r="T26" s="109"/>
      <c r="U26" s="109"/>
      <c r="V26" s="109"/>
      <c r="Z26" s="1">
        <v>0.4</v>
      </c>
    </row>
    <row r="27" spans="1:26" ht="17.25" customHeight="1" x14ac:dyDescent="0.4">
      <c r="A27" s="35"/>
      <c r="B27" s="36"/>
      <c r="C27" s="36"/>
      <c r="D27" s="36"/>
      <c r="E27" s="6"/>
      <c r="F27" s="108"/>
      <c r="G27" s="108"/>
      <c r="H27" s="108"/>
      <c r="I27" s="108"/>
      <c r="J27" s="108"/>
      <c r="K27" s="36"/>
      <c r="L27" s="36"/>
      <c r="M27" s="36"/>
      <c r="N27" s="36"/>
      <c r="O27" s="7"/>
      <c r="P27" s="7"/>
      <c r="Q27" s="7"/>
      <c r="R27" s="7"/>
      <c r="S27" s="7"/>
      <c r="T27" s="33"/>
      <c r="U27" s="33"/>
      <c r="V27" s="34"/>
      <c r="Z27" s="1">
        <f>SUM(Z16:Z26)</f>
        <v>4.21</v>
      </c>
    </row>
    <row r="28" spans="1:26" ht="31.5" customHeight="1" x14ac:dyDescent="0.4">
      <c r="A28" s="105" t="s">
        <v>50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7"/>
    </row>
    <row r="29" spans="1:26" ht="31.5" customHeight="1" x14ac:dyDescent="0.4">
      <c r="A29" s="29" t="s">
        <v>82</v>
      </c>
      <c r="B29" s="30"/>
      <c r="C29" s="30"/>
      <c r="D29" s="31"/>
      <c r="E29" s="47">
        <v>0.1</v>
      </c>
      <c r="F29" s="29" t="s">
        <v>88</v>
      </c>
      <c r="G29" s="30"/>
      <c r="H29" s="30"/>
      <c r="I29" s="30"/>
      <c r="J29" s="31"/>
      <c r="K29" s="29" t="s">
        <v>81</v>
      </c>
      <c r="L29" s="30"/>
      <c r="M29" s="30"/>
      <c r="N29" s="30"/>
      <c r="O29" s="13">
        <v>4.4000000000000004</v>
      </c>
      <c r="P29" s="13">
        <v>4.4000000000000004</v>
      </c>
      <c r="Q29" s="13">
        <v>4.4000000000000004</v>
      </c>
      <c r="R29" s="13">
        <v>4.4000000000000004</v>
      </c>
      <c r="S29" s="41">
        <f>W31</f>
        <v>0.44500000000000006</v>
      </c>
      <c r="T29" s="38"/>
      <c r="U29" s="39"/>
      <c r="V29" s="40"/>
      <c r="W29" s="1">
        <f>R29+R30+R31+R32</f>
        <v>17.8</v>
      </c>
      <c r="X29" s="1">
        <f>W29+W30+W31+W32*0.1</f>
        <v>18.245000000000001</v>
      </c>
    </row>
    <row r="30" spans="1:26" ht="21" customHeight="1" x14ac:dyDescent="0.4">
      <c r="A30" s="98" t="s">
        <v>63</v>
      </c>
      <c r="B30" s="99"/>
      <c r="C30" s="99"/>
      <c r="D30" s="72"/>
      <c r="E30" s="48"/>
      <c r="F30" s="100" t="s">
        <v>46</v>
      </c>
      <c r="G30" s="101"/>
      <c r="H30" s="101"/>
      <c r="I30" s="101"/>
      <c r="J30" s="102"/>
      <c r="K30" s="100" t="s">
        <v>47</v>
      </c>
      <c r="L30" s="101"/>
      <c r="M30" s="101"/>
      <c r="N30" s="102"/>
      <c r="O30" s="4">
        <v>4.5</v>
      </c>
      <c r="P30" s="4">
        <v>4.5</v>
      </c>
      <c r="Q30" s="4">
        <v>4.5</v>
      </c>
      <c r="R30" s="4">
        <v>4.5</v>
      </c>
      <c r="S30" s="42"/>
      <c r="T30" s="32"/>
      <c r="U30" s="33"/>
      <c r="V30" s="34"/>
    </row>
    <row r="31" spans="1:26" ht="17.25" customHeight="1" x14ac:dyDescent="0.4">
      <c r="A31" s="98" t="s">
        <v>64</v>
      </c>
      <c r="B31" s="99"/>
      <c r="C31" s="99"/>
      <c r="D31" s="72"/>
      <c r="E31" s="48"/>
      <c r="F31" s="103" t="s">
        <v>60</v>
      </c>
      <c r="G31" s="69"/>
      <c r="H31" s="69"/>
      <c r="I31" s="69"/>
      <c r="J31" s="70"/>
      <c r="K31" s="100" t="s">
        <v>48</v>
      </c>
      <c r="L31" s="101"/>
      <c r="M31" s="101"/>
      <c r="N31" s="102"/>
      <c r="O31" s="4">
        <v>4.5</v>
      </c>
      <c r="P31" s="4">
        <v>4.5</v>
      </c>
      <c r="Q31" s="4">
        <v>4.5</v>
      </c>
      <c r="R31" s="4">
        <v>4.5</v>
      </c>
      <c r="S31" s="42"/>
      <c r="T31" s="32"/>
      <c r="U31" s="33"/>
      <c r="V31" s="34"/>
      <c r="W31" s="1">
        <f>W29/4*0.1</f>
        <v>0.44500000000000006</v>
      </c>
      <c r="X31" s="1">
        <f>W29+W30+W31+W32</f>
        <v>18.245000000000001</v>
      </c>
    </row>
    <row r="32" spans="1:26" ht="18" customHeight="1" x14ac:dyDescent="0.4">
      <c r="A32" s="98" t="s">
        <v>65</v>
      </c>
      <c r="B32" s="99"/>
      <c r="C32" s="99"/>
      <c r="D32" s="72"/>
      <c r="E32" s="49"/>
      <c r="F32" s="100" t="s">
        <v>61</v>
      </c>
      <c r="G32" s="101"/>
      <c r="H32" s="101"/>
      <c r="I32" s="101"/>
      <c r="J32" s="102"/>
      <c r="K32" s="100" t="s">
        <v>59</v>
      </c>
      <c r="L32" s="101"/>
      <c r="M32" s="101"/>
      <c r="N32" s="102"/>
      <c r="O32" s="4">
        <v>4.4000000000000004</v>
      </c>
      <c r="P32" s="4">
        <v>4.4000000000000004</v>
      </c>
      <c r="Q32" s="4">
        <v>4.4000000000000004</v>
      </c>
      <c r="R32" s="4">
        <v>4.4000000000000004</v>
      </c>
      <c r="S32" s="43"/>
      <c r="T32" s="32"/>
      <c r="U32" s="33"/>
      <c r="V32" s="34"/>
      <c r="X32" s="1">
        <f>X31/0.1</f>
        <v>182.45</v>
      </c>
    </row>
    <row r="35" spans="1:22" x14ac:dyDescent="0.4">
      <c r="A35" s="118" t="s">
        <v>16</v>
      </c>
      <c r="B35" s="118"/>
      <c r="C35" s="118"/>
      <c r="D35" s="118"/>
      <c r="E35" s="118"/>
      <c r="F35" s="118"/>
      <c r="G35" s="119"/>
      <c r="H35" s="119"/>
      <c r="I35" s="119"/>
      <c r="J35" s="119"/>
      <c r="K35" s="119"/>
      <c r="L35" s="119"/>
      <c r="M35" s="119"/>
      <c r="N35" s="119"/>
      <c r="O35" s="111">
        <f>S16+S29</f>
        <v>4.4786363636363635</v>
      </c>
      <c r="P35" s="112"/>
      <c r="Q35" s="112"/>
      <c r="R35" s="112"/>
      <c r="S35" s="11"/>
      <c r="T35" s="68"/>
      <c r="U35" s="68"/>
      <c r="V35" s="68"/>
    </row>
    <row r="36" spans="1:22" ht="45.75" customHeight="1" x14ac:dyDescent="0.4">
      <c r="A36" s="120" t="s">
        <v>17</v>
      </c>
      <c r="B36" s="120"/>
      <c r="C36" s="120"/>
      <c r="D36" s="120"/>
      <c r="E36" s="120"/>
      <c r="F36" s="120"/>
      <c r="G36" s="113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5"/>
    </row>
    <row r="38" spans="1:22" x14ac:dyDescent="0.4">
      <c r="A38" s="68" t="s">
        <v>20</v>
      </c>
      <c r="B38" s="68"/>
      <c r="C38" s="68"/>
      <c r="D38" s="68"/>
      <c r="E38" s="5"/>
      <c r="F38" s="68" t="s">
        <v>2</v>
      </c>
      <c r="G38" s="68"/>
      <c r="H38" s="68" t="s">
        <v>18</v>
      </c>
      <c r="I38" s="68"/>
      <c r="J38" s="68"/>
      <c r="K38" s="68"/>
      <c r="L38" s="68" t="s">
        <v>2</v>
      </c>
      <c r="M38" s="68"/>
      <c r="N38" s="68" t="s">
        <v>19</v>
      </c>
      <c r="O38" s="68"/>
      <c r="P38" s="68"/>
      <c r="Q38" s="68"/>
      <c r="R38" s="68"/>
      <c r="S38" s="5"/>
      <c r="T38" s="68" t="s">
        <v>2</v>
      </c>
      <c r="U38" s="68"/>
      <c r="V38" s="68"/>
    </row>
    <row r="39" spans="1:22" ht="45.75" customHeight="1" x14ac:dyDescent="0.4">
      <c r="A39" s="116" t="s">
        <v>25</v>
      </c>
      <c r="B39" s="92"/>
      <c r="C39" s="92"/>
      <c r="D39" s="92"/>
      <c r="E39" s="3"/>
      <c r="F39" s="68"/>
      <c r="G39" s="68"/>
      <c r="H39" s="117" t="s">
        <v>55</v>
      </c>
      <c r="I39" s="117"/>
      <c r="J39" s="117"/>
      <c r="K39" s="117"/>
      <c r="L39" s="68"/>
      <c r="M39" s="68"/>
      <c r="N39" s="92" t="s">
        <v>26</v>
      </c>
      <c r="O39" s="92"/>
      <c r="P39" s="92"/>
      <c r="Q39" s="92"/>
      <c r="R39" s="92"/>
      <c r="S39" s="3"/>
      <c r="T39" s="68"/>
      <c r="U39" s="68"/>
      <c r="V39" s="68"/>
    </row>
    <row r="40" spans="1:22" x14ac:dyDescent="0.4">
      <c r="A40" s="68" t="s">
        <v>22</v>
      </c>
      <c r="B40" s="68"/>
      <c r="C40" s="68"/>
      <c r="D40" s="68"/>
      <c r="E40" s="3"/>
      <c r="F40" s="68"/>
      <c r="G40" s="68"/>
      <c r="H40" s="68" t="s">
        <v>23</v>
      </c>
      <c r="I40" s="68"/>
      <c r="J40" s="68"/>
      <c r="K40" s="68"/>
      <c r="L40" s="68"/>
      <c r="M40" s="68"/>
      <c r="N40" s="68" t="s">
        <v>5</v>
      </c>
      <c r="O40" s="68"/>
      <c r="P40" s="68"/>
      <c r="Q40" s="68"/>
      <c r="R40" s="68"/>
      <c r="S40" s="3"/>
      <c r="T40" s="68"/>
      <c r="U40" s="68"/>
      <c r="V40" s="68"/>
    </row>
    <row r="41" spans="1:22" x14ac:dyDescent="0.4">
      <c r="A41" s="121" t="s">
        <v>21</v>
      </c>
      <c r="B41" s="121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</row>
    <row r="43" spans="1:22" x14ac:dyDescent="0.4">
      <c r="A43" s="68" t="s">
        <v>18</v>
      </c>
      <c r="B43" s="68"/>
      <c r="C43" s="68"/>
      <c r="D43" s="68"/>
      <c r="E43" s="5"/>
      <c r="F43" s="68" t="s">
        <v>2</v>
      </c>
      <c r="G43" s="68"/>
      <c r="H43" s="68" t="s">
        <v>18</v>
      </c>
      <c r="I43" s="68"/>
      <c r="J43" s="68"/>
      <c r="K43" s="68"/>
      <c r="L43" s="68" t="s">
        <v>2</v>
      </c>
      <c r="M43" s="68"/>
      <c r="N43" s="68" t="s">
        <v>19</v>
      </c>
      <c r="O43" s="68"/>
      <c r="P43" s="68"/>
      <c r="Q43" s="68"/>
      <c r="R43" s="68"/>
      <c r="S43" s="5"/>
      <c r="T43" s="68" t="s">
        <v>2</v>
      </c>
      <c r="U43" s="68"/>
      <c r="V43" s="68"/>
    </row>
    <row r="44" spans="1:22" x14ac:dyDescent="0.4">
      <c r="A44" s="53" t="s">
        <v>55</v>
      </c>
      <c r="B44" s="54"/>
      <c r="C44" s="54"/>
      <c r="D44" s="54"/>
      <c r="E44" s="55"/>
      <c r="F44" s="62"/>
      <c r="G44" s="63"/>
      <c r="H44" s="53" t="s">
        <v>87</v>
      </c>
      <c r="I44" s="54"/>
      <c r="J44" s="54"/>
      <c r="K44" s="55"/>
      <c r="L44" s="62"/>
      <c r="M44" s="63"/>
      <c r="N44" s="53" t="s">
        <v>26</v>
      </c>
      <c r="O44" s="54"/>
      <c r="P44" s="54"/>
      <c r="Q44" s="54"/>
      <c r="R44" s="54"/>
      <c r="S44" s="9"/>
      <c r="T44" s="5"/>
      <c r="U44" s="5"/>
      <c r="V44" s="5"/>
    </row>
    <row r="45" spans="1:22" x14ac:dyDescent="0.4">
      <c r="A45" s="56"/>
      <c r="B45" s="57"/>
      <c r="C45" s="57"/>
      <c r="D45" s="57"/>
      <c r="E45" s="58"/>
      <c r="F45" s="64"/>
      <c r="G45" s="65"/>
      <c r="H45" s="56"/>
      <c r="I45" s="57"/>
      <c r="J45" s="57"/>
      <c r="K45" s="58"/>
      <c r="L45" s="64"/>
      <c r="M45" s="65"/>
      <c r="N45" s="56"/>
      <c r="O45" s="57"/>
      <c r="P45" s="57"/>
      <c r="Q45" s="57"/>
      <c r="R45" s="57"/>
      <c r="S45" s="10"/>
      <c r="T45" s="68"/>
      <c r="U45" s="68"/>
      <c r="V45" s="68"/>
    </row>
    <row r="46" spans="1:22" x14ac:dyDescent="0.4">
      <c r="A46" s="59" t="s">
        <v>52</v>
      </c>
      <c r="B46" s="60"/>
      <c r="C46" s="60"/>
      <c r="D46" s="60"/>
      <c r="E46" s="61"/>
      <c r="F46" s="66"/>
      <c r="G46" s="67"/>
      <c r="H46" s="68" t="s">
        <v>53</v>
      </c>
      <c r="I46" s="68"/>
      <c r="J46" s="68"/>
      <c r="K46" s="68"/>
      <c r="L46" s="66"/>
      <c r="M46" s="67"/>
      <c r="N46" s="68" t="s">
        <v>5</v>
      </c>
      <c r="O46" s="68"/>
      <c r="P46" s="68"/>
      <c r="Q46" s="68"/>
      <c r="R46" s="68"/>
      <c r="S46" s="3"/>
      <c r="T46" s="68"/>
      <c r="U46" s="68"/>
      <c r="V46" s="68"/>
    </row>
    <row r="47" spans="1:22" x14ac:dyDescent="0.4">
      <c r="A47" s="121" t="s">
        <v>21</v>
      </c>
      <c r="B47" s="121"/>
      <c r="C47" s="121"/>
      <c r="D47" s="121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</row>
    <row r="50" spans="1:22" x14ac:dyDescent="0.4">
      <c r="A50" s="75" t="s">
        <v>49</v>
      </c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</row>
    <row r="52" spans="1:22" x14ac:dyDescent="0.4">
      <c r="A52" s="76" t="s">
        <v>24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</row>
    <row r="53" spans="1:22" x14ac:dyDescent="0.4">
      <c r="A53" s="77" t="s">
        <v>57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</row>
    <row r="54" spans="1:22" x14ac:dyDescent="0.4">
      <c r="K54" s="75"/>
      <c r="L54" s="75"/>
      <c r="M54" s="75"/>
      <c r="N54" s="75"/>
    </row>
    <row r="55" spans="1:22" x14ac:dyDescent="0.4">
      <c r="K55" s="75" t="s">
        <v>54</v>
      </c>
      <c r="L55" s="75"/>
      <c r="M55" s="75"/>
      <c r="N55" s="75"/>
      <c r="O55" s="75"/>
      <c r="P55" s="75"/>
      <c r="Q55" s="75"/>
      <c r="R55" s="75"/>
      <c r="S55" s="75"/>
      <c r="T55" s="75"/>
    </row>
    <row r="56" spans="1:22" x14ac:dyDescent="0.4">
      <c r="K56" s="2"/>
      <c r="L56" s="2"/>
      <c r="M56" s="2"/>
      <c r="N56" s="2"/>
    </row>
    <row r="57" spans="1:22" x14ac:dyDescent="0.4">
      <c r="A57" s="1" t="s">
        <v>3</v>
      </c>
      <c r="J57" s="1" t="s">
        <v>0</v>
      </c>
    </row>
    <row r="58" spans="1:22" x14ac:dyDescent="0.4">
      <c r="A58" s="53" t="s">
        <v>55</v>
      </c>
      <c r="B58" s="54"/>
      <c r="C58" s="54"/>
      <c r="D58" s="54"/>
      <c r="E58" s="54"/>
      <c r="F58" s="54"/>
      <c r="G58" s="55"/>
      <c r="H58" s="91" t="s">
        <v>1</v>
      </c>
      <c r="I58" s="91"/>
      <c r="J58" s="82" t="s">
        <v>26</v>
      </c>
      <c r="K58" s="83"/>
      <c r="L58" s="83"/>
      <c r="M58" s="83"/>
      <c r="N58" s="83"/>
      <c r="O58" s="84"/>
      <c r="P58" s="91" t="s">
        <v>1</v>
      </c>
      <c r="Q58" s="91"/>
    </row>
    <row r="59" spans="1:22" x14ac:dyDescent="0.4">
      <c r="A59" s="94"/>
      <c r="B59" s="75"/>
      <c r="C59" s="75"/>
      <c r="D59" s="75"/>
      <c r="E59" s="75"/>
      <c r="F59" s="75"/>
      <c r="G59" s="95"/>
      <c r="H59" s="68"/>
      <c r="I59" s="68"/>
      <c r="J59" s="85"/>
      <c r="K59" s="86"/>
      <c r="L59" s="86"/>
      <c r="M59" s="86"/>
      <c r="N59" s="86"/>
      <c r="O59" s="87"/>
      <c r="P59" s="68"/>
      <c r="Q59" s="68"/>
    </row>
    <row r="60" spans="1:22" x14ac:dyDescent="0.4">
      <c r="A60" s="66" t="s">
        <v>44</v>
      </c>
      <c r="B60" s="93"/>
      <c r="C60" s="93"/>
      <c r="D60" s="93"/>
      <c r="E60" s="93"/>
      <c r="F60" s="93"/>
      <c r="G60" s="67"/>
      <c r="H60" s="68"/>
      <c r="I60" s="68"/>
      <c r="J60" s="59" t="s">
        <v>45</v>
      </c>
      <c r="K60" s="60"/>
      <c r="L60" s="60"/>
      <c r="M60" s="60"/>
      <c r="N60" s="60"/>
      <c r="O60" s="61"/>
      <c r="P60" s="68"/>
      <c r="Q60" s="68"/>
    </row>
    <row r="61" spans="1:22" x14ac:dyDescent="0.4">
      <c r="A61" s="88" t="s">
        <v>4</v>
      </c>
      <c r="B61" s="89"/>
      <c r="C61" s="89"/>
      <c r="D61" s="89"/>
      <c r="E61" s="89"/>
      <c r="F61" s="89"/>
      <c r="G61" s="90"/>
      <c r="H61" s="68"/>
      <c r="I61" s="68"/>
      <c r="J61" s="88" t="s">
        <v>5</v>
      </c>
      <c r="K61" s="89"/>
      <c r="L61" s="89"/>
      <c r="M61" s="89"/>
      <c r="N61" s="89"/>
      <c r="O61" s="90"/>
      <c r="P61" s="68"/>
      <c r="Q61" s="68"/>
    </row>
    <row r="63" spans="1:22" x14ac:dyDescent="0.4">
      <c r="A63" s="80" t="s">
        <v>14</v>
      </c>
      <c r="B63" s="80"/>
      <c r="C63" s="80"/>
      <c r="D63" s="80"/>
      <c r="E63" s="96" t="s">
        <v>51</v>
      </c>
      <c r="F63" s="92" t="s">
        <v>6</v>
      </c>
      <c r="G63" s="92"/>
      <c r="H63" s="92"/>
      <c r="I63" s="92"/>
      <c r="J63" s="92"/>
      <c r="K63" s="80" t="s">
        <v>8</v>
      </c>
      <c r="L63" s="80"/>
      <c r="M63" s="80"/>
      <c r="N63" s="80"/>
      <c r="O63" s="92" t="s">
        <v>9</v>
      </c>
      <c r="P63" s="92"/>
      <c r="Q63" s="92"/>
      <c r="R63" s="92"/>
      <c r="S63" s="3"/>
      <c r="T63" s="80" t="s">
        <v>15</v>
      </c>
      <c r="U63" s="80"/>
      <c r="V63" s="80"/>
    </row>
    <row r="64" spans="1:22" x14ac:dyDescent="0.4">
      <c r="A64" s="80"/>
      <c r="B64" s="80"/>
      <c r="C64" s="80"/>
      <c r="D64" s="80"/>
      <c r="E64" s="97"/>
      <c r="F64" s="92" t="s">
        <v>7</v>
      </c>
      <c r="G64" s="92"/>
      <c r="H64" s="92"/>
      <c r="I64" s="92"/>
      <c r="J64" s="92"/>
      <c r="K64" s="80"/>
      <c r="L64" s="80"/>
      <c r="M64" s="80"/>
      <c r="N64" s="80"/>
      <c r="O64" s="3" t="s">
        <v>10</v>
      </c>
      <c r="P64" s="3" t="s">
        <v>11</v>
      </c>
      <c r="Q64" s="3" t="s">
        <v>12</v>
      </c>
      <c r="R64" s="3" t="s">
        <v>13</v>
      </c>
      <c r="S64" s="3"/>
      <c r="T64" s="80"/>
      <c r="U64" s="80"/>
      <c r="V64" s="80"/>
    </row>
    <row r="65" spans="1:23" ht="45" customHeight="1" x14ac:dyDescent="0.4">
      <c r="A65" s="71" t="s">
        <v>42</v>
      </c>
      <c r="B65" s="71"/>
      <c r="C65" s="71"/>
      <c r="D65" s="71"/>
      <c r="E65" s="110">
        <v>0.9</v>
      </c>
      <c r="F65" s="72" t="s">
        <v>41</v>
      </c>
      <c r="G65" s="73"/>
      <c r="H65" s="73"/>
      <c r="I65" s="73"/>
      <c r="J65" s="73"/>
      <c r="K65" s="71" t="s">
        <v>43</v>
      </c>
      <c r="L65" s="71"/>
      <c r="M65" s="71"/>
      <c r="N65" s="71"/>
      <c r="O65" s="4"/>
      <c r="P65" s="4"/>
      <c r="Q65" s="4"/>
      <c r="R65" s="4"/>
      <c r="S65" s="4"/>
      <c r="T65" s="74"/>
      <c r="U65" s="74"/>
      <c r="V65" s="74"/>
    </row>
    <row r="66" spans="1:23" ht="45.75" customHeight="1" x14ac:dyDescent="0.4">
      <c r="A66" s="29" t="s">
        <v>27</v>
      </c>
      <c r="B66" s="30"/>
      <c r="C66" s="30"/>
      <c r="D66" s="31"/>
      <c r="E66" s="110"/>
      <c r="F66" s="78" t="s">
        <v>38</v>
      </c>
      <c r="G66" s="78"/>
      <c r="H66" s="78"/>
      <c r="I66" s="78"/>
      <c r="J66" s="79"/>
      <c r="K66" s="29" t="s">
        <v>37</v>
      </c>
      <c r="L66" s="30"/>
      <c r="M66" s="30"/>
      <c r="N66" s="31"/>
      <c r="O66" s="4"/>
      <c r="P66" s="4"/>
      <c r="Q66" s="4"/>
      <c r="R66" s="4"/>
      <c r="S66" s="18"/>
      <c r="T66" s="32"/>
      <c r="U66" s="33"/>
      <c r="V66" s="34"/>
    </row>
    <row r="67" spans="1:23" ht="43.5" customHeight="1" x14ac:dyDescent="0.4">
      <c r="A67" s="35" t="s">
        <v>28</v>
      </c>
      <c r="B67" s="36"/>
      <c r="C67" s="36"/>
      <c r="D67" s="37"/>
      <c r="E67" s="110"/>
      <c r="F67" s="30" t="s">
        <v>33</v>
      </c>
      <c r="G67" s="30"/>
      <c r="H67" s="30"/>
      <c r="I67" s="30"/>
      <c r="J67" s="31"/>
      <c r="K67" s="50" t="s">
        <v>29</v>
      </c>
      <c r="L67" s="51"/>
      <c r="M67" s="51"/>
      <c r="N67" s="52"/>
      <c r="O67" s="4"/>
      <c r="P67" s="4"/>
      <c r="Q67" s="4"/>
      <c r="R67" s="4"/>
      <c r="S67" s="18"/>
      <c r="T67" s="32"/>
      <c r="U67" s="33"/>
      <c r="V67" s="34"/>
    </row>
    <row r="68" spans="1:23" ht="42" customHeight="1" x14ac:dyDescent="0.4">
      <c r="A68" s="81" t="s">
        <v>30</v>
      </c>
      <c r="B68" s="78"/>
      <c r="C68" s="78"/>
      <c r="D68" s="79"/>
      <c r="E68" s="110"/>
      <c r="F68" s="69" t="s">
        <v>36</v>
      </c>
      <c r="G68" s="69"/>
      <c r="H68" s="69"/>
      <c r="I68" s="69"/>
      <c r="J68" s="70"/>
      <c r="K68" s="29" t="s">
        <v>31</v>
      </c>
      <c r="L68" s="30"/>
      <c r="M68" s="30"/>
      <c r="N68" s="31"/>
      <c r="O68" s="4"/>
      <c r="P68" s="4"/>
      <c r="Q68" s="4"/>
      <c r="R68" s="4"/>
      <c r="S68" s="18"/>
      <c r="T68" s="32"/>
      <c r="U68" s="33"/>
      <c r="V68" s="34"/>
    </row>
    <row r="69" spans="1:23" ht="48.75" customHeight="1" x14ac:dyDescent="0.4">
      <c r="A69" s="29" t="s">
        <v>32</v>
      </c>
      <c r="B69" s="30"/>
      <c r="C69" s="30"/>
      <c r="D69" s="31"/>
      <c r="E69" s="110"/>
      <c r="F69" s="69" t="s">
        <v>34</v>
      </c>
      <c r="G69" s="69"/>
      <c r="H69" s="69"/>
      <c r="I69" s="69"/>
      <c r="J69" s="70"/>
      <c r="K69" s="29" t="s">
        <v>35</v>
      </c>
      <c r="L69" s="30"/>
      <c r="M69" s="30"/>
      <c r="N69" s="31"/>
      <c r="O69" s="4"/>
      <c r="P69" s="4"/>
      <c r="Q69" s="4"/>
      <c r="R69" s="4"/>
      <c r="S69" s="18"/>
      <c r="T69" s="32"/>
      <c r="U69" s="33"/>
      <c r="V69" s="34"/>
    </row>
    <row r="70" spans="1:23" ht="43.5" customHeight="1" x14ac:dyDescent="0.4">
      <c r="A70" s="29" t="s">
        <v>56</v>
      </c>
      <c r="B70" s="30"/>
      <c r="C70" s="30"/>
      <c r="D70" s="31"/>
      <c r="E70" s="110"/>
      <c r="F70" s="30" t="s">
        <v>70</v>
      </c>
      <c r="G70" s="30"/>
      <c r="H70" s="30"/>
      <c r="I70" s="30"/>
      <c r="J70" s="31"/>
      <c r="K70" s="50" t="s">
        <v>74</v>
      </c>
      <c r="L70" s="51"/>
      <c r="M70" s="51"/>
      <c r="N70" s="52"/>
      <c r="O70" s="4"/>
      <c r="P70" s="4"/>
      <c r="Q70" s="4"/>
      <c r="R70" s="4"/>
      <c r="S70" s="18"/>
      <c r="T70" s="32"/>
      <c r="U70" s="33"/>
      <c r="V70" s="34"/>
    </row>
    <row r="71" spans="1:23" ht="91.5" customHeight="1" x14ac:dyDescent="0.4">
      <c r="A71" s="29" t="s">
        <v>58</v>
      </c>
      <c r="B71" s="30"/>
      <c r="C71" s="30"/>
      <c r="D71" s="31"/>
      <c r="E71" s="110"/>
      <c r="F71" s="69" t="s">
        <v>39</v>
      </c>
      <c r="G71" s="69"/>
      <c r="H71" s="69"/>
      <c r="I71" s="69"/>
      <c r="J71" s="70"/>
      <c r="K71" s="29" t="s">
        <v>40</v>
      </c>
      <c r="L71" s="30"/>
      <c r="M71" s="30"/>
      <c r="N71" s="31"/>
      <c r="O71" s="4"/>
      <c r="P71" s="4"/>
      <c r="Q71" s="4"/>
      <c r="R71" s="4"/>
      <c r="S71" s="18"/>
      <c r="T71" s="32"/>
      <c r="U71" s="33"/>
      <c r="V71" s="34"/>
    </row>
    <row r="72" spans="1:23" ht="91.5" customHeight="1" x14ac:dyDescent="0.4">
      <c r="A72" s="29" t="s">
        <v>68</v>
      </c>
      <c r="B72" s="30"/>
      <c r="C72" s="30"/>
      <c r="D72" s="31"/>
      <c r="E72" s="110"/>
      <c r="F72" s="29" t="s">
        <v>69</v>
      </c>
      <c r="G72" s="30"/>
      <c r="H72" s="30"/>
      <c r="I72" s="30"/>
      <c r="J72" s="31"/>
      <c r="K72" s="29" t="s">
        <v>67</v>
      </c>
      <c r="L72" s="30"/>
      <c r="M72" s="30"/>
      <c r="N72" s="31"/>
      <c r="O72" s="4"/>
      <c r="P72" s="4"/>
      <c r="Q72" s="4"/>
      <c r="R72" s="4"/>
      <c r="S72" s="18"/>
      <c r="T72" s="32"/>
      <c r="U72" s="33"/>
      <c r="V72" s="34"/>
    </row>
    <row r="73" spans="1:23" ht="45.75" customHeight="1" x14ac:dyDescent="0.4">
      <c r="A73" s="71" t="s">
        <v>71</v>
      </c>
      <c r="B73" s="71"/>
      <c r="C73" s="71"/>
      <c r="D73" s="71"/>
      <c r="E73" s="110"/>
      <c r="F73" s="104" t="s">
        <v>72</v>
      </c>
      <c r="G73" s="104"/>
      <c r="H73" s="104"/>
      <c r="I73" s="104"/>
      <c r="J73" s="104"/>
      <c r="K73" s="71" t="s">
        <v>73</v>
      </c>
      <c r="L73" s="71"/>
      <c r="M73" s="71"/>
      <c r="N73" s="71"/>
      <c r="O73" s="4"/>
      <c r="P73" s="4"/>
      <c r="Q73" s="4"/>
      <c r="R73" s="4"/>
      <c r="S73" s="4"/>
      <c r="T73" s="109"/>
      <c r="U73" s="109"/>
      <c r="V73" s="109"/>
    </row>
    <row r="74" spans="1:23" x14ac:dyDescent="0.4">
      <c r="A74" s="35"/>
      <c r="B74" s="36"/>
      <c r="C74" s="36"/>
      <c r="D74" s="36"/>
      <c r="E74" s="6"/>
      <c r="F74" s="108"/>
      <c r="G74" s="108"/>
      <c r="H74" s="108"/>
      <c r="I74" s="108"/>
      <c r="J74" s="108"/>
      <c r="K74" s="36"/>
      <c r="L74" s="36"/>
      <c r="M74" s="36"/>
      <c r="N74" s="36"/>
      <c r="O74" s="7"/>
      <c r="P74" s="4"/>
      <c r="Q74" s="7"/>
      <c r="R74" s="4"/>
      <c r="S74" s="7"/>
      <c r="T74" s="33"/>
      <c r="U74" s="33"/>
      <c r="V74" s="34"/>
    </row>
    <row r="75" spans="1:23" x14ac:dyDescent="0.4">
      <c r="A75" s="105" t="s">
        <v>50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7"/>
      <c r="W75" s="1" t="s">
        <v>66</v>
      </c>
    </row>
    <row r="76" spans="1:23" x14ac:dyDescent="0.4">
      <c r="A76" s="29" t="s">
        <v>62</v>
      </c>
      <c r="B76" s="30"/>
      <c r="C76" s="30"/>
      <c r="D76" s="31"/>
      <c r="E76" s="16"/>
      <c r="F76" s="38"/>
      <c r="G76" s="39"/>
      <c r="H76" s="39"/>
      <c r="I76" s="39"/>
      <c r="J76" s="40"/>
      <c r="K76" s="38"/>
      <c r="L76" s="39"/>
      <c r="M76" s="39"/>
      <c r="N76" s="39"/>
      <c r="O76" s="17"/>
      <c r="P76" s="17"/>
      <c r="Q76" s="17"/>
      <c r="R76" s="17"/>
      <c r="S76" s="12"/>
      <c r="T76" s="38"/>
      <c r="U76" s="39"/>
      <c r="V76" s="40"/>
    </row>
    <row r="77" spans="1:23" x14ac:dyDescent="0.4">
      <c r="A77" s="98" t="s">
        <v>63</v>
      </c>
      <c r="B77" s="99"/>
      <c r="C77" s="99"/>
      <c r="D77" s="72"/>
      <c r="E77" s="47">
        <v>0.1</v>
      </c>
      <c r="F77" s="32" t="s">
        <v>46</v>
      </c>
      <c r="G77" s="33"/>
      <c r="H77" s="33"/>
      <c r="I77" s="33"/>
      <c r="J77" s="34"/>
      <c r="K77" s="32" t="s">
        <v>47</v>
      </c>
      <c r="L77" s="33"/>
      <c r="M77" s="33"/>
      <c r="N77" s="34"/>
      <c r="O77" s="4"/>
      <c r="P77" s="4"/>
      <c r="Q77" s="4"/>
      <c r="R77" s="4"/>
      <c r="S77" s="18"/>
      <c r="T77" s="32"/>
      <c r="U77" s="33"/>
      <c r="V77" s="34"/>
    </row>
    <row r="78" spans="1:23" x14ac:dyDescent="0.4">
      <c r="A78" s="98" t="s">
        <v>64</v>
      </c>
      <c r="B78" s="99"/>
      <c r="C78" s="99"/>
      <c r="D78" s="72"/>
      <c r="E78" s="48"/>
      <c r="F78" s="122" t="s">
        <v>60</v>
      </c>
      <c r="G78" s="108"/>
      <c r="H78" s="108"/>
      <c r="I78" s="108"/>
      <c r="J78" s="123"/>
      <c r="K78" s="32" t="s">
        <v>48</v>
      </c>
      <c r="L78" s="33"/>
      <c r="M78" s="33"/>
      <c r="N78" s="34"/>
      <c r="O78" s="4"/>
      <c r="P78" s="4"/>
      <c r="Q78" s="4"/>
      <c r="R78" s="4"/>
      <c r="S78" s="18"/>
      <c r="T78" s="32"/>
      <c r="U78" s="33"/>
      <c r="V78" s="34"/>
    </row>
    <row r="79" spans="1:23" x14ac:dyDescent="0.4">
      <c r="A79" s="98" t="s">
        <v>65</v>
      </c>
      <c r="B79" s="99"/>
      <c r="C79" s="99"/>
      <c r="D79" s="72"/>
      <c r="E79" s="49"/>
      <c r="F79" s="32" t="s">
        <v>61</v>
      </c>
      <c r="G79" s="33"/>
      <c r="H79" s="33"/>
      <c r="I79" s="33"/>
      <c r="J79" s="34"/>
      <c r="K79" s="32" t="s">
        <v>59</v>
      </c>
      <c r="L79" s="33"/>
      <c r="M79" s="33"/>
      <c r="N79" s="34"/>
      <c r="O79" s="4"/>
      <c r="P79" s="4"/>
      <c r="Q79" s="4"/>
      <c r="R79" s="4"/>
      <c r="S79" s="18"/>
      <c r="T79" s="32"/>
      <c r="U79" s="33"/>
      <c r="V79" s="34"/>
    </row>
    <row r="82" spans="1:22" x14ac:dyDescent="0.4">
      <c r="A82" s="118" t="s">
        <v>16</v>
      </c>
      <c r="B82" s="118"/>
      <c r="C82" s="118"/>
      <c r="D82" s="118"/>
      <c r="E82" s="118"/>
      <c r="F82" s="118"/>
      <c r="G82" s="119"/>
      <c r="H82" s="119"/>
      <c r="I82" s="119"/>
      <c r="J82" s="119"/>
      <c r="K82" s="119"/>
      <c r="L82" s="119"/>
      <c r="M82" s="119"/>
      <c r="N82" s="119"/>
      <c r="O82" s="88"/>
      <c r="P82" s="89"/>
      <c r="Q82" s="89"/>
      <c r="R82" s="89"/>
      <c r="S82" s="11"/>
      <c r="T82" s="68"/>
      <c r="U82" s="68"/>
      <c r="V82" s="68"/>
    </row>
    <row r="83" spans="1:22" x14ac:dyDescent="0.4">
      <c r="A83" s="120" t="s">
        <v>17</v>
      </c>
      <c r="B83" s="120"/>
      <c r="C83" s="120"/>
      <c r="D83" s="120"/>
      <c r="E83" s="120"/>
      <c r="F83" s="120"/>
      <c r="G83" s="113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5"/>
    </row>
    <row r="85" spans="1:22" x14ac:dyDescent="0.4">
      <c r="A85" s="68" t="s">
        <v>20</v>
      </c>
      <c r="B85" s="68"/>
      <c r="C85" s="68"/>
      <c r="D85" s="68"/>
      <c r="E85" s="5"/>
      <c r="F85" s="68" t="s">
        <v>2</v>
      </c>
      <c r="G85" s="68"/>
      <c r="H85" s="68" t="s">
        <v>18</v>
      </c>
      <c r="I85" s="68"/>
      <c r="J85" s="68"/>
      <c r="K85" s="68"/>
      <c r="L85" s="68" t="s">
        <v>2</v>
      </c>
      <c r="M85" s="68"/>
      <c r="N85" s="68" t="s">
        <v>19</v>
      </c>
      <c r="O85" s="68"/>
      <c r="P85" s="68"/>
      <c r="Q85" s="68"/>
      <c r="R85" s="68"/>
      <c r="S85" s="5"/>
      <c r="T85" s="68" t="s">
        <v>2</v>
      </c>
      <c r="U85" s="68"/>
      <c r="V85" s="68"/>
    </row>
    <row r="86" spans="1:22" x14ac:dyDescent="0.4">
      <c r="A86" s="116" t="s">
        <v>25</v>
      </c>
      <c r="B86" s="92"/>
      <c r="C86" s="92"/>
      <c r="D86" s="92"/>
      <c r="E86" s="3"/>
      <c r="F86" s="68"/>
      <c r="G86" s="68"/>
      <c r="H86" s="117" t="s">
        <v>55</v>
      </c>
      <c r="I86" s="117"/>
      <c r="J86" s="117"/>
      <c r="K86" s="117"/>
      <c r="L86" s="68"/>
      <c r="M86" s="68"/>
      <c r="N86" s="92" t="s">
        <v>26</v>
      </c>
      <c r="O86" s="92"/>
      <c r="P86" s="92"/>
      <c r="Q86" s="92"/>
      <c r="R86" s="92"/>
      <c r="S86" s="3"/>
      <c r="T86" s="68"/>
      <c r="U86" s="68"/>
      <c r="V86" s="68"/>
    </row>
    <row r="87" spans="1:22" x14ac:dyDescent="0.4">
      <c r="A87" s="92" t="s">
        <v>22</v>
      </c>
      <c r="B87" s="92"/>
      <c r="C87" s="92"/>
      <c r="D87" s="92"/>
      <c r="E87" s="3"/>
      <c r="F87" s="68"/>
      <c r="G87" s="68"/>
      <c r="H87" s="92" t="s">
        <v>23</v>
      </c>
      <c r="I87" s="92"/>
      <c r="J87" s="92"/>
      <c r="K87" s="92"/>
      <c r="L87" s="68"/>
      <c r="M87" s="68"/>
      <c r="N87" s="92" t="s">
        <v>5</v>
      </c>
      <c r="O87" s="92"/>
      <c r="P87" s="92"/>
      <c r="Q87" s="92"/>
      <c r="R87" s="92"/>
      <c r="S87" s="3"/>
      <c r="T87" s="68"/>
      <c r="U87" s="68"/>
      <c r="V87" s="68"/>
    </row>
    <row r="88" spans="1:22" x14ac:dyDescent="0.4">
      <c r="A88" s="121" t="s">
        <v>21</v>
      </c>
      <c r="B88" s="121"/>
      <c r="C88" s="121"/>
      <c r="D88" s="121"/>
      <c r="E88" s="121"/>
      <c r="F88" s="121"/>
      <c r="G88" s="121"/>
      <c r="H88" s="121"/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121"/>
      <c r="T88" s="121"/>
      <c r="U88" s="121"/>
      <c r="V88" s="121"/>
    </row>
    <row r="90" spans="1:22" x14ac:dyDescent="0.4">
      <c r="A90" s="68" t="s">
        <v>18</v>
      </c>
      <c r="B90" s="68"/>
      <c r="C90" s="68"/>
      <c r="D90" s="68"/>
      <c r="E90" s="5"/>
      <c r="F90" s="68" t="s">
        <v>2</v>
      </c>
      <c r="G90" s="68"/>
      <c r="H90" s="68" t="s">
        <v>18</v>
      </c>
      <c r="I90" s="68"/>
      <c r="J90" s="68"/>
      <c r="K90" s="68"/>
      <c r="L90" s="68" t="s">
        <v>2</v>
      </c>
      <c r="M90" s="68"/>
      <c r="N90" s="68" t="s">
        <v>19</v>
      </c>
      <c r="O90" s="68"/>
      <c r="P90" s="68"/>
      <c r="Q90" s="68"/>
      <c r="R90" s="68"/>
      <c r="S90" s="5"/>
      <c r="T90" s="68" t="s">
        <v>2</v>
      </c>
      <c r="U90" s="68"/>
      <c r="V90" s="68"/>
    </row>
    <row r="91" spans="1:22" x14ac:dyDescent="0.4">
      <c r="A91" s="62"/>
      <c r="B91" s="124"/>
      <c r="C91" s="124"/>
      <c r="D91" s="124"/>
      <c r="E91" s="63"/>
      <c r="F91" s="62"/>
      <c r="G91" s="63"/>
      <c r="H91" s="62"/>
      <c r="I91" s="124"/>
      <c r="J91" s="124"/>
      <c r="K91" s="63"/>
      <c r="L91" s="62"/>
      <c r="M91" s="63"/>
      <c r="N91" s="53" t="s">
        <v>26</v>
      </c>
      <c r="O91" s="54"/>
      <c r="P91" s="54"/>
      <c r="Q91" s="54"/>
      <c r="R91" s="54"/>
      <c r="S91" s="9"/>
      <c r="T91" s="5"/>
      <c r="U91" s="5"/>
      <c r="V91" s="5"/>
    </row>
    <row r="92" spans="1:22" x14ac:dyDescent="0.4">
      <c r="A92" s="66"/>
      <c r="B92" s="93"/>
      <c r="C92" s="93"/>
      <c r="D92" s="93"/>
      <c r="E92" s="67"/>
      <c r="F92" s="64"/>
      <c r="G92" s="65"/>
      <c r="H92" s="66"/>
      <c r="I92" s="93"/>
      <c r="J92" s="93"/>
      <c r="K92" s="67"/>
      <c r="L92" s="64"/>
      <c r="M92" s="65"/>
      <c r="N92" s="56"/>
      <c r="O92" s="57"/>
      <c r="P92" s="57"/>
      <c r="Q92" s="57"/>
      <c r="R92" s="57"/>
      <c r="S92" s="10"/>
      <c r="T92" s="68"/>
      <c r="U92" s="68"/>
      <c r="V92" s="68"/>
    </row>
    <row r="93" spans="1:22" x14ac:dyDescent="0.4">
      <c r="A93" s="88" t="s">
        <v>52</v>
      </c>
      <c r="B93" s="89"/>
      <c r="C93" s="89"/>
      <c r="D93" s="89"/>
      <c r="E93" s="90"/>
      <c r="F93" s="66"/>
      <c r="G93" s="67"/>
      <c r="H93" s="92" t="s">
        <v>53</v>
      </c>
      <c r="I93" s="92"/>
      <c r="J93" s="92"/>
      <c r="K93" s="92"/>
      <c r="L93" s="66"/>
      <c r="M93" s="67"/>
      <c r="N93" s="92" t="s">
        <v>5</v>
      </c>
      <c r="O93" s="92"/>
      <c r="P93" s="92"/>
      <c r="Q93" s="92"/>
      <c r="R93" s="92"/>
      <c r="S93" s="3"/>
      <c r="T93" s="68"/>
      <c r="U93" s="68"/>
      <c r="V93" s="68"/>
    </row>
    <row r="94" spans="1:22" x14ac:dyDescent="0.4">
      <c r="A94" s="121" t="s">
        <v>21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</row>
  </sheetData>
  <mergeCells count="248">
    <mergeCell ref="A94:V94"/>
    <mergeCell ref="A88:V88"/>
    <mergeCell ref="A90:D90"/>
    <mergeCell ref="F90:G90"/>
    <mergeCell ref="H90:K90"/>
    <mergeCell ref="L90:M90"/>
    <mergeCell ref="N90:R90"/>
    <mergeCell ref="T90:V90"/>
    <mergeCell ref="A91:E92"/>
    <mergeCell ref="F91:G93"/>
    <mergeCell ref="H91:K92"/>
    <mergeCell ref="L91:M93"/>
    <mergeCell ref="N91:R92"/>
    <mergeCell ref="T92:V93"/>
    <mergeCell ref="A93:E93"/>
    <mergeCell ref="H93:K93"/>
    <mergeCell ref="N93:R93"/>
    <mergeCell ref="A85:D85"/>
    <mergeCell ref="F85:G85"/>
    <mergeCell ref="H85:K85"/>
    <mergeCell ref="L85:M85"/>
    <mergeCell ref="N85:R85"/>
    <mergeCell ref="T85:V85"/>
    <mergeCell ref="A86:D86"/>
    <mergeCell ref="F86:G87"/>
    <mergeCell ref="H86:K86"/>
    <mergeCell ref="L86:M87"/>
    <mergeCell ref="N86:R86"/>
    <mergeCell ref="T86:V87"/>
    <mergeCell ref="A87:D87"/>
    <mergeCell ref="H87:K87"/>
    <mergeCell ref="N87:R87"/>
    <mergeCell ref="A76:D76"/>
    <mergeCell ref="F76:J76"/>
    <mergeCell ref="K76:N76"/>
    <mergeCell ref="T76:V76"/>
    <mergeCell ref="A82:F82"/>
    <mergeCell ref="G82:N82"/>
    <mergeCell ref="O82:R82"/>
    <mergeCell ref="T82:V82"/>
    <mergeCell ref="A83:F83"/>
    <mergeCell ref="G83:V83"/>
    <mergeCell ref="A77:D77"/>
    <mergeCell ref="E77:E79"/>
    <mergeCell ref="F77:J77"/>
    <mergeCell ref="K77:N77"/>
    <mergeCell ref="T77:V77"/>
    <mergeCell ref="A78:D78"/>
    <mergeCell ref="F78:J78"/>
    <mergeCell ref="K78:N78"/>
    <mergeCell ref="T78:V78"/>
    <mergeCell ref="A79:D79"/>
    <mergeCell ref="F79:J79"/>
    <mergeCell ref="K79:N79"/>
    <mergeCell ref="T79:V79"/>
    <mergeCell ref="A74:D74"/>
    <mergeCell ref="F74:J74"/>
    <mergeCell ref="K74:N74"/>
    <mergeCell ref="T74:V74"/>
    <mergeCell ref="A72:D72"/>
    <mergeCell ref="F72:J72"/>
    <mergeCell ref="K72:N72"/>
    <mergeCell ref="T72:V72"/>
    <mergeCell ref="A75:V75"/>
    <mergeCell ref="T70:V70"/>
    <mergeCell ref="A71:D71"/>
    <mergeCell ref="F71:J71"/>
    <mergeCell ref="K71:N71"/>
    <mergeCell ref="T71:V71"/>
    <mergeCell ref="A73:D73"/>
    <mergeCell ref="F73:J73"/>
    <mergeCell ref="K73:N73"/>
    <mergeCell ref="T73:V73"/>
    <mergeCell ref="A65:D65"/>
    <mergeCell ref="E65:E73"/>
    <mergeCell ref="F65:J65"/>
    <mergeCell ref="K65:N65"/>
    <mergeCell ref="T65:V65"/>
    <mergeCell ref="A66:D66"/>
    <mergeCell ref="F66:J66"/>
    <mergeCell ref="K66:N66"/>
    <mergeCell ref="T66:V66"/>
    <mergeCell ref="A67:D67"/>
    <mergeCell ref="F67:J67"/>
    <mergeCell ref="K67:N67"/>
    <mergeCell ref="T67:V67"/>
    <mergeCell ref="A68:D68"/>
    <mergeCell ref="F68:J68"/>
    <mergeCell ref="K68:N68"/>
    <mergeCell ref="T68:V68"/>
    <mergeCell ref="A69:D69"/>
    <mergeCell ref="F69:J69"/>
    <mergeCell ref="K69:N69"/>
    <mergeCell ref="T69:V69"/>
    <mergeCell ref="A70:D70"/>
    <mergeCell ref="F70:J70"/>
    <mergeCell ref="K70:N70"/>
    <mergeCell ref="A41:V41"/>
    <mergeCell ref="A40:D40"/>
    <mergeCell ref="F39:G40"/>
    <mergeCell ref="L39:M40"/>
    <mergeCell ref="T39:V40"/>
    <mergeCell ref="H40:K40"/>
    <mergeCell ref="A63:D64"/>
    <mergeCell ref="E63:E64"/>
    <mergeCell ref="F63:J63"/>
    <mergeCell ref="K63:N64"/>
    <mergeCell ref="O63:R63"/>
    <mergeCell ref="T63:V64"/>
    <mergeCell ref="F64:J64"/>
    <mergeCell ref="A50:V50"/>
    <mergeCell ref="A52:V52"/>
    <mergeCell ref="A53:V53"/>
    <mergeCell ref="K54:N54"/>
    <mergeCell ref="K55:T55"/>
    <mergeCell ref="A58:G59"/>
    <mergeCell ref="H58:I58"/>
    <mergeCell ref="J58:O59"/>
    <mergeCell ref="P58:Q58"/>
    <mergeCell ref="H59:I61"/>
    <mergeCell ref="P59:Q61"/>
    <mergeCell ref="A60:G60"/>
    <mergeCell ref="J60:O60"/>
    <mergeCell ref="A61:G61"/>
    <mergeCell ref="J61:O61"/>
    <mergeCell ref="N40:R40"/>
    <mergeCell ref="O35:R35"/>
    <mergeCell ref="G36:V36"/>
    <mergeCell ref="T38:V38"/>
    <mergeCell ref="A39:D39"/>
    <mergeCell ref="N39:R39"/>
    <mergeCell ref="H39:K39"/>
    <mergeCell ref="A35:F35"/>
    <mergeCell ref="G35:N35"/>
    <mergeCell ref="T35:V35"/>
    <mergeCell ref="A38:D38"/>
    <mergeCell ref="F38:G38"/>
    <mergeCell ref="H38:K38"/>
    <mergeCell ref="L38:M38"/>
    <mergeCell ref="N38:R38"/>
    <mergeCell ref="A36:F36"/>
    <mergeCell ref="A47:V47"/>
    <mergeCell ref="H44:K45"/>
    <mergeCell ref="N44:R45"/>
    <mergeCell ref="L44:M46"/>
    <mergeCell ref="A26:D26"/>
    <mergeCell ref="F26:J26"/>
    <mergeCell ref="K26:N26"/>
    <mergeCell ref="A28:V28"/>
    <mergeCell ref="A27:D27"/>
    <mergeCell ref="F27:J27"/>
    <mergeCell ref="K27:N27"/>
    <mergeCell ref="T26:V26"/>
    <mergeCell ref="E16:E26"/>
    <mergeCell ref="T27:V27"/>
    <mergeCell ref="A32:D32"/>
    <mergeCell ref="F32:J32"/>
    <mergeCell ref="K32:N32"/>
    <mergeCell ref="T32:V32"/>
    <mergeCell ref="A31:D31"/>
    <mergeCell ref="F31:J31"/>
    <mergeCell ref="K31:N31"/>
    <mergeCell ref="T31:V31"/>
    <mergeCell ref="A30:D30"/>
    <mergeCell ref="F30:J30"/>
    <mergeCell ref="K30:N30"/>
    <mergeCell ref="T30:V30"/>
    <mergeCell ref="F20:J20"/>
    <mergeCell ref="K20:N20"/>
    <mergeCell ref="T20:V20"/>
    <mergeCell ref="K5:N5"/>
    <mergeCell ref="J9:O10"/>
    <mergeCell ref="J12:O12"/>
    <mergeCell ref="H9:I9"/>
    <mergeCell ref="P9:Q9"/>
    <mergeCell ref="F14:J14"/>
    <mergeCell ref="H10:I12"/>
    <mergeCell ref="P10:Q12"/>
    <mergeCell ref="J11:O11"/>
    <mergeCell ref="A11:G11"/>
    <mergeCell ref="A12:G12"/>
    <mergeCell ref="A9:G10"/>
    <mergeCell ref="E14:E15"/>
    <mergeCell ref="F15:J15"/>
    <mergeCell ref="K14:N15"/>
    <mergeCell ref="A14:D15"/>
    <mergeCell ref="O14:R14"/>
    <mergeCell ref="A20:D20"/>
    <mergeCell ref="A22:D22"/>
    <mergeCell ref="F22:J22"/>
    <mergeCell ref="K22:N22"/>
    <mergeCell ref="T22:V22"/>
    <mergeCell ref="A16:D16"/>
    <mergeCell ref="F16:J16"/>
    <mergeCell ref="K16:N16"/>
    <mergeCell ref="T16:V16"/>
    <mergeCell ref="A1:V1"/>
    <mergeCell ref="A3:V3"/>
    <mergeCell ref="A4:V4"/>
    <mergeCell ref="K6:T6"/>
    <mergeCell ref="T18:V18"/>
    <mergeCell ref="T19:V19"/>
    <mergeCell ref="A17:D17"/>
    <mergeCell ref="F17:J17"/>
    <mergeCell ref="T14:V15"/>
    <mergeCell ref="K17:N17"/>
    <mergeCell ref="T17:V17"/>
    <mergeCell ref="A18:D18"/>
    <mergeCell ref="A19:D19"/>
    <mergeCell ref="F18:J18"/>
    <mergeCell ref="F19:J19"/>
    <mergeCell ref="T21:V21"/>
    <mergeCell ref="A44:E45"/>
    <mergeCell ref="A46:E46"/>
    <mergeCell ref="F44:G46"/>
    <mergeCell ref="T43:V43"/>
    <mergeCell ref="T45:V46"/>
    <mergeCell ref="H46:K46"/>
    <mergeCell ref="N46:R46"/>
    <mergeCell ref="A43:D43"/>
    <mergeCell ref="F43:G43"/>
    <mergeCell ref="H43:K43"/>
    <mergeCell ref="L43:M43"/>
    <mergeCell ref="N43:R43"/>
    <mergeCell ref="A23:D23"/>
    <mergeCell ref="F23:J23"/>
    <mergeCell ref="K23:N23"/>
    <mergeCell ref="T23:V23"/>
    <mergeCell ref="A25:D25"/>
    <mergeCell ref="F25:J25"/>
    <mergeCell ref="T25:V25"/>
    <mergeCell ref="K25:N25"/>
    <mergeCell ref="A29:D29"/>
    <mergeCell ref="F29:J29"/>
    <mergeCell ref="K29:N29"/>
    <mergeCell ref="T29:V29"/>
    <mergeCell ref="S29:S32"/>
    <mergeCell ref="S16:S26"/>
    <mergeCell ref="A24:D24"/>
    <mergeCell ref="F24:J24"/>
    <mergeCell ref="K24:N24"/>
    <mergeCell ref="T24:V24"/>
    <mergeCell ref="E29:E32"/>
    <mergeCell ref="K18:N18"/>
    <mergeCell ref="K19:N19"/>
    <mergeCell ref="A21:D21"/>
    <mergeCell ref="F21:J21"/>
    <mergeCell ref="K21:N21"/>
  </mergeCells>
  <phoneticPr fontId="6" type="noConversion"/>
  <pageMargins left="1.1811023622047245" right="0.23622047244094491" top="0.74803149606299213" bottom="0.74803149606299213" header="0.31496062992125984" footer="0.31496062992125984"/>
  <pageSetup paperSize="5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24778-7CD3-4A36-B7D8-A6FCC9A9BCAE}">
  <sheetPr>
    <pageSetUpPr fitToPage="1"/>
  </sheetPr>
  <dimension ref="A1:Z89"/>
  <sheetViews>
    <sheetView tabSelected="1" topLeftCell="A66" zoomScale="110" zoomScaleNormal="110" workbookViewId="0">
      <selection activeCell="A49" sqref="A49:V49"/>
    </sheetView>
  </sheetViews>
  <sheetFormatPr defaultRowHeight="14.4" x14ac:dyDescent="0.3"/>
  <cols>
    <col min="5" max="5" width="6.5546875" customWidth="1"/>
    <col min="15" max="15" width="4.44140625" customWidth="1"/>
    <col min="16" max="16" width="5.88671875" customWidth="1"/>
    <col min="17" max="17" width="5.109375" customWidth="1"/>
    <col min="18" max="18" width="4.33203125" customWidth="1"/>
    <col min="19" max="19" width="6" customWidth="1"/>
    <col min="21" max="21" width="4.21875" customWidth="1"/>
    <col min="22" max="22" width="4.88671875" customWidth="1"/>
    <col min="23" max="23" width="3.5546875" customWidth="1"/>
  </cols>
  <sheetData>
    <row r="1" spans="1:26" ht="16.8" x14ac:dyDescent="0.4">
      <c r="A1" s="75" t="s">
        <v>49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14"/>
    </row>
    <row r="2" spans="1:26" ht="16.8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6" ht="16.8" x14ac:dyDescent="0.4">
      <c r="A3" s="76" t="s">
        <v>90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2"/>
    </row>
    <row r="4" spans="1:26" ht="16.8" x14ac:dyDescent="0.4">
      <c r="A4" s="77" t="s">
        <v>91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15"/>
    </row>
    <row r="5" spans="1:26" ht="16.8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75"/>
      <c r="L5" s="75"/>
      <c r="M5" s="75"/>
      <c r="N5" s="75"/>
      <c r="O5" s="1"/>
      <c r="P5" s="1"/>
      <c r="Q5" s="1"/>
      <c r="R5" s="1"/>
      <c r="S5" s="1"/>
      <c r="T5" s="1"/>
      <c r="U5" s="1"/>
      <c r="V5" s="1"/>
      <c r="W5" s="1"/>
    </row>
    <row r="6" spans="1:26" ht="16.8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75" t="s">
        <v>92</v>
      </c>
      <c r="L6" s="75"/>
      <c r="M6" s="75"/>
      <c r="N6" s="75"/>
      <c r="O6" s="75"/>
      <c r="P6" s="75"/>
      <c r="Q6" s="75"/>
      <c r="R6" s="75"/>
      <c r="S6" s="75"/>
      <c r="T6" s="75"/>
      <c r="U6" s="1"/>
      <c r="V6" s="1"/>
      <c r="W6" s="1"/>
    </row>
    <row r="7" spans="1:26" ht="16.8" x14ac:dyDescent="0.4">
      <c r="A7" s="1"/>
      <c r="B7" s="1"/>
      <c r="C7" s="1"/>
      <c r="D7" s="1"/>
      <c r="E7" s="1"/>
      <c r="F7" s="1"/>
      <c r="G7" s="1"/>
      <c r="H7" s="1"/>
      <c r="I7" s="1"/>
      <c r="J7" s="1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</row>
    <row r="8" spans="1:26" ht="16.8" x14ac:dyDescent="0.4">
      <c r="A8" s="1" t="s">
        <v>3</v>
      </c>
      <c r="B8" s="1"/>
      <c r="C8" s="1"/>
      <c r="D8" s="1"/>
      <c r="E8" s="1"/>
      <c r="F8" s="1"/>
      <c r="G8" s="1"/>
      <c r="H8" s="1"/>
      <c r="I8" s="1"/>
      <c r="J8" s="1" t="s">
        <v>0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6" ht="16.8" x14ac:dyDescent="0.4">
      <c r="A9" s="53" t="s">
        <v>93</v>
      </c>
      <c r="B9" s="54"/>
      <c r="C9" s="54"/>
      <c r="D9" s="54"/>
      <c r="E9" s="54"/>
      <c r="F9" s="54"/>
      <c r="G9" s="55"/>
      <c r="H9" s="91" t="s">
        <v>1</v>
      </c>
      <c r="I9" s="91"/>
      <c r="J9" s="82" t="s">
        <v>26</v>
      </c>
      <c r="K9" s="83"/>
      <c r="L9" s="83"/>
      <c r="M9" s="83"/>
      <c r="N9" s="83"/>
      <c r="O9" s="84"/>
      <c r="P9" s="91" t="s">
        <v>1</v>
      </c>
      <c r="Q9" s="91"/>
      <c r="R9" s="1"/>
      <c r="S9" s="1"/>
      <c r="T9" s="1"/>
      <c r="U9" s="1"/>
      <c r="V9" s="1"/>
      <c r="W9" s="1"/>
    </row>
    <row r="10" spans="1:26" ht="16.8" x14ac:dyDescent="0.4">
      <c r="A10" s="94"/>
      <c r="B10" s="75"/>
      <c r="C10" s="75"/>
      <c r="D10" s="75"/>
      <c r="E10" s="75"/>
      <c r="F10" s="75"/>
      <c r="G10" s="95"/>
      <c r="H10" s="68"/>
      <c r="I10" s="68"/>
      <c r="J10" s="85"/>
      <c r="K10" s="86"/>
      <c r="L10" s="86"/>
      <c r="M10" s="86"/>
      <c r="N10" s="86"/>
      <c r="O10" s="87"/>
      <c r="P10" s="68"/>
      <c r="Q10" s="68"/>
      <c r="R10" s="1"/>
      <c r="S10" s="1"/>
      <c r="T10" s="1"/>
      <c r="U10" s="1"/>
      <c r="V10" s="1"/>
      <c r="W10" s="1"/>
    </row>
    <row r="11" spans="1:26" ht="16.8" x14ac:dyDescent="0.4">
      <c r="A11" s="66" t="s">
        <v>94</v>
      </c>
      <c r="B11" s="93"/>
      <c r="C11" s="93"/>
      <c r="D11" s="93"/>
      <c r="E11" s="93"/>
      <c r="F11" s="93"/>
      <c r="G11" s="67"/>
      <c r="H11" s="68"/>
      <c r="I11" s="68"/>
      <c r="J11" s="59" t="s">
        <v>45</v>
      </c>
      <c r="K11" s="60"/>
      <c r="L11" s="60"/>
      <c r="M11" s="60"/>
      <c r="N11" s="60"/>
      <c r="O11" s="61"/>
      <c r="P11" s="68"/>
      <c r="Q11" s="68"/>
      <c r="R11" s="1"/>
      <c r="S11" s="1"/>
      <c r="T11" s="1"/>
      <c r="U11" s="1"/>
      <c r="V11" s="1"/>
      <c r="W11" s="1"/>
    </row>
    <row r="12" spans="1:26" ht="16.8" x14ac:dyDescent="0.4">
      <c r="A12" s="88" t="s">
        <v>4</v>
      </c>
      <c r="B12" s="89"/>
      <c r="C12" s="89"/>
      <c r="D12" s="89"/>
      <c r="E12" s="89"/>
      <c r="F12" s="89"/>
      <c r="G12" s="90"/>
      <c r="H12" s="68"/>
      <c r="I12" s="68"/>
      <c r="J12" s="88" t="s">
        <v>5</v>
      </c>
      <c r="K12" s="89"/>
      <c r="L12" s="89"/>
      <c r="M12" s="89"/>
      <c r="N12" s="89"/>
      <c r="O12" s="90"/>
      <c r="P12" s="68"/>
      <c r="Q12" s="68"/>
      <c r="R12" s="1"/>
      <c r="S12" s="1"/>
      <c r="T12" s="1"/>
      <c r="U12" s="1"/>
      <c r="V12" s="1"/>
      <c r="W12" s="1"/>
    </row>
    <row r="13" spans="1:26" ht="16.8" x14ac:dyDescent="0.4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6" ht="16.8" x14ac:dyDescent="0.4">
      <c r="A14" s="80" t="s">
        <v>14</v>
      </c>
      <c r="B14" s="80"/>
      <c r="C14" s="80"/>
      <c r="D14" s="80"/>
      <c r="E14" s="96" t="s">
        <v>51</v>
      </c>
      <c r="F14" s="92" t="s">
        <v>6</v>
      </c>
      <c r="G14" s="92"/>
      <c r="H14" s="92"/>
      <c r="I14" s="92"/>
      <c r="J14" s="92"/>
      <c r="K14" s="80" t="s">
        <v>8</v>
      </c>
      <c r="L14" s="80"/>
      <c r="M14" s="80"/>
      <c r="N14" s="80"/>
      <c r="O14" s="92" t="s">
        <v>9</v>
      </c>
      <c r="P14" s="92"/>
      <c r="Q14" s="92"/>
      <c r="R14" s="92"/>
      <c r="S14" s="125"/>
      <c r="T14" s="80" t="s">
        <v>15</v>
      </c>
      <c r="U14" s="80"/>
      <c r="V14" s="80"/>
      <c r="W14" s="21"/>
    </row>
    <row r="15" spans="1:26" ht="16.8" x14ac:dyDescent="0.4">
      <c r="A15" s="80"/>
      <c r="B15" s="80"/>
      <c r="C15" s="80"/>
      <c r="D15" s="80"/>
      <c r="E15" s="97"/>
      <c r="F15" s="92" t="s">
        <v>7</v>
      </c>
      <c r="G15" s="92"/>
      <c r="H15" s="92"/>
      <c r="I15" s="92"/>
      <c r="J15" s="92"/>
      <c r="K15" s="80"/>
      <c r="L15" s="80"/>
      <c r="M15" s="80"/>
      <c r="N15" s="80"/>
      <c r="O15" s="3" t="s">
        <v>10</v>
      </c>
      <c r="P15" s="3" t="s">
        <v>11</v>
      </c>
      <c r="Q15" s="3" t="s">
        <v>12</v>
      </c>
      <c r="R15" s="3" t="s">
        <v>13</v>
      </c>
      <c r="S15" s="126"/>
      <c r="T15" s="80"/>
      <c r="U15" s="80"/>
      <c r="V15" s="80"/>
      <c r="W15" s="21"/>
    </row>
    <row r="16" spans="1:26" ht="44.4" customHeight="1" x14ac:dyDescent="0.35">
      <c r="A16" s="71"/>
      <c r="B16" s="71"/>
      <c r="C16" s="71"/>
      <c r="D16" s="71"/>
      <c r="E16" s="128">
        <v>0.9</v>
      </c>
      <c r="F16" s="31"/>
      <c r="G16" s="71"/>
      <c r="H16" s="71"/>
      <c r="I16" s="71"/>
      <c r="J16" s="71"/>
      <c r="K16" s="71"/>
      <c r="L16" s="71"/>
      <c r="M16" s="71"/>
      <c r="N16" s="71"/>
      <c r="O16" s="4"/>
      <c r="P16" s="4"/>
      <c r="Q16" s="4"/>
      <c r="R16" s="4">
        <f>Y16</f>
        <v>0</v>
      </c>
      <c r="S16" s="131">
        <f>Z18</f>
        <v>0</v>
      </c>
      <c r="T16" s="74"/>
      <c r="U16" s="74"/>
      <c r="V16" s="74"/>
      <c r="W16" s="22"/>
      <c r="X16">
        <f>O16+P16+Q16</f>
        <v>0</v>
      </c>
      <c r="Y16">
        <f>X16/3</f>
        <v>0</v>
      </c>
      <c r="Z16">
        <f>Y16+Y17+Y18+Y19+Y20+Y21+Y22+Y23</f>
        <v>0</v>
      </c>
    </row>
    <row r="17" spans="1:26" ht="49.2" customHeight="1" x14ac:dyDescent="0.35">
      <c r="A17" s="29"/>
      <c r="B17" s="30"/>
      <c r="C17" s="30"/>
      <c r="D17" s="31"/>
      <c r="E17" s="129"/>
      <c r="F17" s="30"/>
      <c r="G17" s="30"/>
      <c r="H17" s="30"/>
      <c r="I17" s="30"/>
      <c r="J17" s="31"/>
      <c r="K17" s="29"/>
      <c r="L17" s="30"/>
      <c r="M17" s="30"/>
      <c r="N17" s="31"/>
      <c r="O17" s="4"/>
      <c r="P17" s="4"/>
      <c r="Q17" s="4"/>
      <c r="R17" s="4">
        <f t="shared" ref="R17:R23" si="0">Y17</f>
        <v>0</v>
      </c>
      <c r="S17" s="132"/>
      <c r="T17" s="109"/>
      <c r="U17" s="109"/>
      <c r="V17" s="109"/>
      <c r="W17" s="23"/>
      <c r="X17">
        <f t="shared" ref="X17:X28" si="1">O17+P17+Q17</f>
        <v>0</v>
      </c>
      <c r="Y17">
        <f t="shared" ref="Y17:Y28" si="2">X17/3</f>
        <v>0</v>
      </c>
      <c r="Z17">
        <f>Z16/8</f>
        <v>0</v>
      </c>
    </row>
    <row r="18" spans="1:26" ht="31.2" customHeight="1" x14ac:dyDescent="0.35">
      <c r="A18" s="29"/>
      <c r="B18" s="30"/>
      <c r="C18" s="30"/>
      <c r="D18" s="31"/>
      <c r="E18" s="129"/>
      <c r="F18" s="30"/>
      <c r="G18" s="30"/>
      <c r="H18" s="30"/>
      <c r="I18" s="30"/>
      <c r="J18" s="31"/>
      <c r="K18" s="29"/>
      <c r="L18" s="30"/>
      <c r="M18" s="30"/>
      <c r="N18" s="31"/>
      <c r="O18" s="4"/>
      <c r="P18" s="4"/>
      <c r="Q18" s="4"/>
      <c r="R18" s="4">
        <f t="shared" si="0"/>
        <v>0</v>
      </c>
      <c r="S18" s="132"/>
      <c r="T18" s="109"/>
      <c r="U18" s="109"/>
      <c r="V18" s="109"/>
      <c r="W18" s="23"/>
      <c r="X18">
        <f t="shared" si="1"/>
        <v>0</v>
      </c>
      <c r="Y18">
        <f t="shared" si="2"/>
        <v>0</v>
      </c>
      <c r="Z18">
        <f>Z17*0.9</f>
        <v>0</v>
      </c>
    </row>
    <row r="19" spans="1:26" ht="46.8" customHeight="1" x14ac:dyDescent="0.35">
      <c r="A19" s="29"/>
      <c r="B19" s="30"/>
      <c r="C19" s="30"/>
      <c r="D19" s="31"/>
      <c r="E19" s="129"/>
      <c r="F19" s="30"/>
      <c r="G19" s="30"/>
      <c r="H19" s="30"/>
      <c r="I19" s="30"/>
      <c r="J19" s="31"/>
      <c r="K19" s="29"/>
      <c r="L19" s="30"/>
      <c r="M19" s="30"/>
      <c r="N19" s="31"/>
      <c r="O19" s="4"/>
      <c r="P19" s="4"/>
      <c r="Q19" s="4"/>
      <c r="R19" s="4">
        <f t="shared" si="0"/>
        <v>0</v>
      </c>
      <c r="S19" s="132"/>
      <c r="T19" s="109"/>
      <c r="U19" s="109"/>
      <c r="V19" s="109"/>
      <c r="W19" s="23"/>
      <c r="X19">
        <f t="shared" si="1"/>
        <v>0</v>
      </c>
      <c r="Y19">
        <f t="shared" si="2"/>
        <v>0</v>
      </c>
    </row>
    <row r="20" spans="1:26" ht="45.6" customHeight="1" x14ac:dyDescent="0.35">
      <c r="A20" s="29"/>
      <c r="B20" s="30"/>
      <c r="C20" s="30"/>
      <c r="D20" s="31"/>
      <c r="E20" s="129"/>
      <c r="F20" s="30"/>
      <c r="G20" s="30"/>
      <c r="H20" s="30"/>
      <c r="I20" s="30"/>
      <c r="J20" s="31"/>
      <c r="K20" s="29"/>
      <c r="L20" s="30"/>
      <c r="M20" s="30"/>
      <c r="N20" s="31"/>
      <c r="O20" s="4"/>
      <c r="P20" s="4"/>
      <c r="Q20" s="4"/>
      <c r="R20" s="4">
        <f t="shared" si="0"/>
        <v>0</v>
      </c>
      <c r="S20" s="132"/>
      <c r="T20" s="109"/>
      <c r="U20" s="109"/>
      <c r="V20" s="109"/>
      <c r="W20" s="23"/>
      <c r="X20">
        <f t="shared" si="1"/>
        <v>0</v>
      </c>
      <c r="Y20">
        <f t="shared" si="2"/>
        <v>0</v>
      </c>
    </row>
    <row r="21" spans="1:26" ht="48.6" customHeight="1" x14ac:dyDescent="0.35">
      <c r="A21" s="29"/>
      <c r="B21" s="30"/>
      <c r="C21" s="30"/>
      <c r="D21" s="31"/>
      <c r="E21" s="129"/>
      <c r="F21" s="30"/>
      <c r="G21" s="30"/>
      <c r="H21" s="30"/>
      <c r="I21" s="30"/>
      <c r="J21" s="31"/>
      <c r="K21" s="29"/>
      <c r="L21" s="30"/>
      <c r="M21" s="30"/>
      <c r="N21" s="31"/>
      <c r="O21" s="4"/>
      <c r="P21" s="4"/>
      <c r="Q21" s="4"/>
      <c r="R21" s="4">
        <f t="shared" si="0"/>
        <v>0</v>
      </c>
      <c r="S21" s="132"/>
      <c r="T21" s="109"/>
      <c r="U21" s="109"/>
      <c r="V21" s="109"/>
      <c r="W21" s="23"/>
      <c r="X21">
        <f t="shared" si="1"/>
        <v>0</v>
      </c>
      <c r="Y21">
        <f t="shared" si="2"/>
        <v>0</v>
      </c>
    </row>
    <row r="22" spans="1:26" ht="65.400000000000006" customHeight="1" x14ac:dyDescent="0.35">
      <c r="A22" s="71"/>
      <c r="B22" s="71"/>
      <c r="C22" s="71"/>
      <c r="D22" s="71"/>
      <c r="E22" s="129"/>
      <c r="F22" s="71"/>
      <c r="G22" s="71"/>
      <c r="H22" s="71"/>
      <c r="I22" s="71"/>
      <c r="J22" s="71"/>
      <c r="K22" s="71"/>
      <c r="L22" s="71"/>
      <c r="M22" s="71"/>
      <c r="N22" s="71"/>
      <c r="O22" s="4"/>
      <c r="P22" s="4"/>
      <c r="Q22" s="4"/>
      <c r="R22" s="4">
        <f t="shared" si="0"/>
        <v>0</v>
      </c>
      <c r="S22" s="132"/>
      <c r="T22" s="109"/>
      <c r="U22" s="109"/>
      <c r="V22" s="109"/>
      <c r="W22" s="23"/>
      <c r="X22">
        <f t="shared" si="1"/>
        <v>0</v>
      </c>
      <c r="Y22">
        <f t="shared" si="2"/>
        <v>0</v>
      </c>
    </row>
    <row r="23" spans="1:26" ht="44.4" customHeight="1" x14ac:dyDescent="0.35">
      <c r="A23" s="71"/>
      <c r="B23" s="71"/>
      <c r="C23" s="71"/>
      <c r="D23" s="71"/>
      <c r="E23" s="130"/>
      <c r="F23" s="71"/>
      <c r="G23" s="71"/>
      <c r="H23" s="71"/>
      <c r="I23" s="71"/>
      <c r="J23" s="71"/>
      <c r="K23" s="127"/>
      <c r="L23" s="127"/>
      <c r="M23" s="127"/>
      <c r="N23" s="127"/>
      <c r="O23" s="4"/>
      <c r="P23" s="4"/>
      <c r="Q23" s="4"/>
      <c r="R23" s="4">
        <f t="shared" si="0"/>
        <v>0</v>
      </c>
      <c r="S23" s="133"/>
      <c r="T23" s="109"/>
      <c r="U23" s="109"/>
      <c r="V23" s="19"/>
      <c r="W23" s="23"/>
      <c r="X23">
        <f t="shared" si="1"/>
        <v>0</v>
      </c>
      <c r="Y23">
        <f t="shared" si="2"/>
        <v>0</v>
      </c>
    </row>
    <row r="24" spans="1:26" ht="15" x14ac:dyDescent="0.35">
      <c r="A24" s="35"/>
      <c r="B24" s="36"/>
      <c r="C24" s="36"/>
      <c r="D24" s="36"/>
      <c r="E24" s="6"/>
      <c r="F24" s="108"/>
      <c r="G24" s="108"/>
      <c r="H24" s="108"/>
      <c r="I24" s="108"/>
      <c r="J24" s="108"/>
      <c r="K24" s="36"/>
      <c r="L24" s="36"/>
      <c r="M24" s="36"/>
      <c r="N24" s="36"/>
      <c r="O24" s="7"/>
      <c r="P24" s="7"/>
      <c r="Q24" s="7"/>
      <c r="R24" s="7"/>
      <c r="S24" s="8"/>
      <c r="T24" s="33"/>
      <c r="U24" s="33"/>
      <c r="V24" s="34"/>
      <c r="W24" s="23"/>
      <c r="X24">
        <f t="shared" si="1"/>
        <v>0</v>
      </c>
      <c r="Y24">
        <f t="shared" si="2"/>
        <v>0</v>
      </c>
    </row>
    <row r="25" spans="1:26" ht="15" x14ac:dyDescent="0.3">
      <c r="A25" s="105" t="s">
        <v>50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7"/>
      <c r="W25" s="24"/>
      <c r="X25">
        <f t="shared" si="1"/>
        <v>0</v>
      </c>
      <c r="Y25">
        <f t="shared" si="2"/>
        <v>0</v>
      </c>
    </row>
    <row r="26" spans="1:26" ht="15" x14ac:dyDescent="0.35">
      <c r="A26" s="98"/>
      <c r="B26" s="99"/>
      <c r="C26" s="99"/>
      <c r="D26" s="72"/>
      <c r="E26" s="47">
        <v>0.1</v>
      </c>
      <c r="F26" s="32"/>
      <c r="G26" s="33"/>
      <c r="H26" s="33"/>
      <c r="I26" s="33"/>
      <c r="J26" s="34"/>
      <c r="K26" s="32"/>
      <c r="L26" s="33"/>
      <c r="M26" s="33"/>
      <c r="N26" s="34"/>
      <c r="O26" s="4"/>
      <c r="P26" s="4"/>
      <c r="Q26" s="4"/>
      <c r="R26" s="4"/>
      <c r="S26" s="131">
        <f>Z28</f>
        <v>0</v>
      </c>
      <c r="T26" s="109"/>
      <c r="U26" s="109"/>
      <c r="V26" s="109"/>
      <c r="W26" s="23"/>
      <c r="X26">
        <f t="shared" si="1"/>
        <v>0</v>
      </c>
      <c r="Y26">
        <f t="shared" si="2"/>
        <v>0</v>
      </c>
      <c r="Z26">
        <f>Y26+Y27+Y28</f>
        <v>0</v>
      </c>
    </row>
    <row r="27" spans="1:26" ht="15" x14ac:dyDescent="0.35">
      <c r="A27" s="98"/>
      <c r="B27" s="99"/>
      <c r="C27" s="99"/>
      <c r="D27" s="72"/>
      <c r="E27" s="48"/>
      <c r="F27" s="122"/>
      <c r="G27" s="108"/>
      <c r="H27" s="108"/>
      <c r="I27" s="108"/>
      <c r="J27" s="123"/>
      <c r="K27" s="32"/>
      <c r="L27" s="33"/>
      <c r="M27" s="33"/>
      <c r="N27" s="34"/>
      <c r="O27" s="4"/>
      <c r="P27" s="4"/>
      <c r="Q27" s="4"/>
      <c r="R27" s="4"/>
      <c r="S27" s="132"/>
      <c r="T27" s="109"/>
      <c r="U27" s="109"/>
      <c r="V27" s="109"/>
      <c r="W27" s="23"/>
      <c r="X27">
        <f t="shared" si="1"/>
        <v>0</v>
      </c>
      <c r="Y27">
        <f t="shared" si="2"/>
        <v>0</v>
      </c>
      <c r="Z27">
        <f>Z26/3</f>
        <v>0</v>
      </c>
    </row>
    <row r="28" spans="1:26" ht="18.600000000000001" customHeight="1" x14ac:dyDescent="0.35">
      <c r="A28" s="98"/>
      <c r="B28" s="99"/>
      <c r="C28" s="99"/>
      <c r="D28" s="72"/>
      <c r="E28" s="49"/>
      <c r="F28" s="32"/>
      <c r="G28" s="33"/>
      <c r="H28" s="33"/>
      <c r="I28" s="33"/>
      <c r="J28" s="34"/>
      <c r="K28" s="32"/>
      <c r="L28" s="33"/>
      <c r="M28" s="33"/>
      <c r="N28" s="34"/>
      <c r="O28" s="4"/>
      <c r="P28" s="4"/>
      <c r="Q28" s="4"/>
      <c r="R28" s="4">
        <f>Y28</f>
        <v>0</v>
      </c>
      <c r="S28" s="133"/>
      <c r="T28" s="109"/>
      <c r="U28" s="109"/>
      <c r="V28" s="109"/>
      <c r="W28" s="23"/>
      <c r="X28">
        <f t="shared" si="1"/>
        <v>0</v>
      </c>
      <c r="Y28">
        <f t="shared" si="2"/>
        <v>0</v>
      </c>
      <c r="Z28">
        <f>Z27*0.1</f>
        <v>0</v>
      </c>
    </row>
    <row r="29" spans="1:26" ht="16.8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6"/>
      <c r="W29" s="1"/>
    </row>
    <row r="30" spans="1:26" ht="16.8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6"/>
      <c r="W30" s="1"/>
    </row>
    <row r="31" spans="1:26" ht="16.8" x14ac:dyDescent="0.4">
      <c r="A31" s="118" t="s">
        <v>16</v>
      </c>
      <c r="B31" s="118"/>
      <c r="C31" s="118"/>
      <c r="D31" s="118"/>
      <c r="E31" s="118"/>
      <c r="F31" s="118"/>
      <c r="G31" s="119"/>
      <c r="H31" s="119"/>
      <c r="I31" s="119"/>
      <c r="J31" s="119"/>
      <c r="K31" s="119"/>
      <c r="L31" s="119"/>
      <c r="M31" s="119"/>
      <c r="N31" s="119"/>
      <c r="O31" s="88"/>
      <c r="P31" s="89"/>
      <c r="Q31" s="89"/>
      <c r="R31" s="89"/>
      <c r="S31" s="90"/>
      <c r="T31" s="68"/>
      <c r="U31" s="68"/>
      <c r="V31" s="68"/>
      <c r="W31" s="2"/>
    </row>
    <row r="32" spans="1:26" ht="16.8" x14ac:dyDescent="0.4">
      <c r="A32" s="120" t="s">
        <v>17</v>
      </c>
      <c r="B32" s="120"/>
      <c r="C32" s="120"/>
      <c r="D32" s="120"/>
      <c r="E32" s="120"/>
      <c r="F32" s="120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25"/>
    </row>
    <row r="33" spans="1:23" ht="16.8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6"/>
      <c r="W33" s="1"/>
    </row>
    <row r="34" spans="1:23" ht="16.8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6"/>
      <c r="W34" s="2"/>
    </row>
    <row r="35" spans="1:23" ht="16.8" customHeight="1" x14ac:dyDescent="0.4">
      <c r="A35" s="68" t="s">
        <v>20</v>
      </c>
      <c r="B35" s="68"/>
      <c r="C35" s="68"/>
      <c r="D35" s="68"/>
      <c r="E35" s="5"/>
      <c r="F35" s="68" t="s">
        <v>2</v>
      </c>
      <c r="G35" s="68"/>
      <c r="H35" s="68" t="s">
        <v>18</v>
      </c>
      <c r="I35" s="68"/>
      <c r="J35" s="68"/>
      <c r="K35" s="68"/>
      <c r="L35" s="68" t="s">
        <v>2</v>
      </c>
      <c r="M35" s="68"/>
      <c r="N35" s="68" t="s">
        <v>19</v>
      </c>
      <c r="O35" s="68"/>
      <c r="P35" s="68"/>
      <c r="Q35" s="68"/>
      <c r="R35" s="68"/>
      <c r="S35" s="5"/>
      <c r="T35" s="68" t="s">
        <v>2</v>
      </c>
      <c r="U35" s="68"/>
      <c r="V35" s="68"/>
      <c r="W35" s="2"/>
    </row>
    <row r="36" spans="1:23" ht="34.200000000000003" customHeight="1" x14ac:dyDescent="0.4">
      <c r="A36" s="116" t="s">
        <v>95</v>
      </c>
      <c r="B36" s="92"/>
      <c r="C36" s="92"/>
      <c r="D36" s="92"/>
      <c r="E36" s="3"/>
      <c r="F36" s="68"/>
      <c r="G36" s="68"/>
      <c r="H36" s="117" t="s">
        <v>93</v>
      </c>
      <c r="I36" s="117"/>
      <c r="J36" s="117"/>
      <c r="K36" s="117"/>
      <c r="L36" s="68"/>
      <c r="M36" s="68"/>
      <c r="N36" s="92" t="s">
        <v>26</v>
      </c>
      <c r="O36" s="92"/>
      <c r="P36" s="92"/>
      <c r="Q36" s="92"/>
      <c r="R36" s="92"/>
      <c r="S36" s="3"/>
      <c r="T36" s="68"/>
      <c r="U36" s="68"/>
      <c r="V36" s="68"/>
      <c r="W36" s="2"/>
    </row>
    <row r="37" spans="1:23" ht="16.8" x14ac:dyDescent="0.4">
      <c r="A37" s="68" t="s">
        <v>22</v>
      </c>
      <c r="B37" s="68"/>
      <c r="C37" s="68"/>
      <c r="D37" s="68"/>
      <c r="E37" s="3"/>
      <c r="F37" s="68"/>
      <c r="G37" s="68"/>
      <c r="H37" s="68" t="s">
        <v>23</v>
      </c>
      <c r="I37" s="68"/>
      <c r="J37" s="68"/>
      <c r="K37" s="68"/>
      <c r="L37" s="68"/>
      <c r="M37" s="68"/>
      <c r="N37" s="68" t="s">
        <v>5</v>
      </c>
      <c r="O37" s="68"/>
      <c r="P37" s="68"/>
      <c r="Q37" s="68"/>
      <c r="R37" s="68"/>
      <c r="S37" s="3"/>
      <c r="T37" s="68"/>
      <c r="U37" s="68"/>
      <c r="V37" s="68"/>
      <c r="W37" s="20"/>
    </row>
    <row r="38" spans="1:23" ht="16.8" x14ac:dyDescent="0.4">
      <c r="A38" s="121" t="s">
        <v>21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"/>
    </row>
    <row r="39" spans="1:23" ht="16.8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7"/>
      <c r="U39" s="27"/>
      <c r="V39" s="28"/>
      <c r="W39" s="2"/>
    </row>
    <row r="40" spans="1:23" ht="16.8" x14ac:dyDescent="0.4">
      <c r="A40" s="68" t="s">
        <v>18</v>
      </c>
      <c r="B40" s="68"/>
      <c r="C40" s="68"/>
      <c r="D40" s="68"/>
      <c r="E40" s="5"/>
      <c r="F40" s="68" t="s">
        <v>2</v>
      </c>
      <c r="G40" s="68"/>
      <c r="H40" s="68" t="s">
        <v>18</v>
      </c>
      <c r="I40" s="68"/>
      <c r="J40" s="68"/>
      <c r="K40" s="68"/>
      <c r="L40" s="68" t="s">
        <v>2</v>
      </c>
      <c r="M40" s="68"/>
      <c r="N40" s="68" t="s">
        <v>19</v>
      </c>
      <c r="O40" s="68"/>
      <c r="P40" s="68"/>
      <c r="Q40" s="68"/>
      <c r="R40" s="68"/>
      <c r="S40" s="5"/>
      <c r="T40" s="68" t="s">
        <v>2</v>
      </c>
      <c r="U40" s="68"/>
      <c r="V40" s="68"/>
      <c r="W40" s="2"/>
    </row>
    <row r="41" spans="1:23" ht="16.8" x14ac:dyDescent="0.4">
      <c r="A41" s="53" t="s">
        <v>93</v>
      </c>
      <c r="B41" s="54"/>
      <c r="C41" s="54"/>
      <c r="D41" s="54"/>
      <c r="E41" s="55"/>
      <c r="F41" s="62"/>
      <c r="G41" s="63"/>
      <c r="H41" s="53" t="s">
        <v>87</v>
      </c>
      <c r="I41" s="54"/>
      <c r="J41" s="54"/>
      <c r="K41" s="55"/>
      <c r="L41" s="62"/>
      <c r="M41" s="63"/>
      <c r="N41" s="53" t="s">
        <v>26</v>
      </c>
      <c r="O41" s="54"/>
      <c r="P41" s="54"/>
      <c r="Q41" s="54"/>
      <c r="R41" s="54"/>
      <c r="S41" s="9"/>
      <c r="T41" s="5"/>
      <c r="U41" s="5"/>
      <c r="V41" s="5"/>
      <c r="W41" s="2"/>
    </row>
    <row r="42" spans="1:23" ht="16.8" x14ac:dyDescent="0.4">
      <c r="A42" s="56"/>
      <c r="B42" s="57"/>
      <c r="C42" s="57"/>
      <c r="D42" s="57"/>
      <c r="E42" s="58"/>
      <c r="F42" s="64"/>
      <c r="G42" s="65"/>
      <c r="H42" s="56"/>
      <c r="I42" s="57"/>
      <c r="J42" s="57"/>
      <c r="K42" s="58"/>
      <c r="L42" s="64"/>
      <c r="M42" s="65"/>
      <c r="N42" s="56"/>
      <c r="O42" s="57"/>
      <c r="P42" s="57"/>
      <c r="Q42" s="57"/>
      <c r="R42" s="57"/>
      <c r="S42" s="10"/>
      <c r="T42" s="68"/>
      <c r="U42" s="68"/>
      <c r="V42" s="68"/>
      <c r="W42" s="2"/>
    </row>
    <row r="43" spans="1:23" ht="16.8" x14ac:dyDescent="0.4">
      <c r="A43" s="59" t="s">
        <v>96</v>
      </c>
      <c r="B43" s="60"/>
      <c r="C43" s="60"/>
      <c r="D43" s="60"/>
      <c r="E43" s="61"/>
      <c r="F43" s="66"/>
      <c r="G43" s="67"/>
      <c r="H43" s="68" t="s">
        <v>53</v>
      </c>
      <c r="I43" s="68"/>
      <c r="J43" s="68"/>
      <c r="K43" s="68"/>
      <c r="L43" s="66"/>
      <c r="M43" s="67"/>
      <c r="N43" s="68" t="s">
        <v>5</v>
      </c>
      <c r="O43" s="68"/>
      <c r="P43" s="68"/>
      <c r="Q43" s="68"/>
      <c r="R43" s="68"/>
      <c r="S43" s="3"/>
      <c r="T43" s="68"/>
      <c r="U43" s="68"/>
      <c r="V43" s="68"/>
      <c r="W43" s="20"/>
    </row>
    <row r="44" spans="1:23" ht="16.8" x14ac:dyDescent="0.4">
      <c r="A44" s="121" t="s">
        <v>21</v>
      </c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</row>
    <row r="46" spans="1:23" ht="16.8" x14ac:dyDescent="0.4">
      <c r="A46" s="75" t="s">
        <v>49</v>
      </c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</row>
    <row r="47" spans="1:23" ht="16.8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3" ht="16.8" x14ac:dyDescent="0.4">
      <c r="A48" s="76" t="s">
        <v>90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</row>
    <row r="49" spans="1:22" ht="16.8" x14ac:dyDescent="0.4">
      <c r="A49" s="77" t="s">
        <v>97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</row>
    <row r="50" spans="1:22" ht="16.8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75"/>
      <c r="L50" s="75"/>
      <c r="M50" s="75"/>
      <c r="N50" s="75"/>
      <c r="O50" s="1"/>
      <c r="P50" s="1"/>
      <c r="Q50" s="1"/>
      <c r="R50" s="1"/>
      <c r="S50" s="1"/>
      <c r="T50" s="1"/>
      <c r="U50" s="1"/>
      <c r="V50" s="1"/>
    </row>
    <row r="51" spans="1:22" ht="16.8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75" t="s">
        <v>92</v>
      </c>
      <c r="L51" s="75"/>
      <c r="M51" s="75"/>
      <c r="N51" s="75"/>
      <c r="O51" s="75"/>
      <c r="P51" s="75"/>
      <c r="Q51" s="75"/>
      <c r="R51" s="75"/>
      <c r="S51" s="75"/>
      <c r="T51" s="75"/>
      <c r="U51" s="1"/>
      <c r="V51" s="1"/>
    </row>
    <row r="52" spans="1:22" ht="16.8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</row>
    <row r="53" spans="1:22" ht="16.8" x14ac:dyDescent="0.4">
      <c r="A53" s="1" t="s">
        <v>3</v>
      </c>
      <c r="B53" s="1"/>
      <c r="C53" s="1"/>
      <c r="D53" s="1"/>
      <c r="E53" s="1"/>
      <c r="F53" s="1"/>
      <c r="G53" s="1"/>
      <c r="H53" s="1"/>
      <c r="I53" s="1"/>
      <c r="J53" s="1" t="s">
        <v>0</v>
      </c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6.8" x14ac:dyDescent="0.4">
      <c r="A54" s="53" t="s">
        <v>93</v>
      </c>
      <c r="B54" s="54"/>
      <c r="C54" s="54"/>
      <c r="D54" s="54"/>
      <c r="E54" s="54"/>
      <c r="F54" s="54"/>
      <c r="G54" s="55"/>
      <c r="H54" s="91" t="s">
        <v>1</v>
      </c>
      <c r="I54" s="91"/>
      <c r="J54" s="82" t="s">
        <v>26</v>
      </c>
      <c r="K54" s="83"/>
      <c r="L54" s="83"/>
      <c r="M54" s="83"/>
      <c r="N54" s="83"/>
      <c r="O54" s="84"/>
      <c r="P54" s="91" t="s">
        <v>1</v>
      </c>
      <c r="Q54" s="91"/>
      <c r="R54" s="1"/>
      <c r="S54" s="1"/>
      <c r="T54" s="1"/>
      <c r="U54" s="1"/>
      <c r="V54" s="1"/>
    </row>
    <row r="55" spans="1:22" ht="16.8" x14ac:dyDescent="0.4">
      <c r="A55" s="94"/>
      <c r="B55" s="75"/>
      <c r="C55" s="75"/>
      <c r="D55" s="75"/>
      <c r="E55" s="75"/>
      <c r="F55" s="75"/>
      <c r="G55" s="95"/>
      <c r="H55" s="68"/>
      <c r="I55" s="68"/>
      <c r="J55" s="85"/>
      <c r="K55" s="86"/>
      <c r="L55" s="86"/>
      <c r="M55" s="86"/>
      <c r="N55" s="86"/>
      <c r="O55" s="87"/>
      <c r="P55" s="68"/>
      <c r="Q55" s="68"/>
      <c r="R55" s="1"/>
      <c r="S55" s="1"/>
      <c r="T55" s="1"/>
      <c r="U55" s="1"/>
      <c r="V55" s="1"/>
    </row>
    <row r="56" spans="1:22" ht="16.8" x14ac:dyDescent="0.4">
      <c r="A56" s="66" t="s">
        <v>94</v>
      </c>
      <c r="B56" s="93"/>
      <c r="C56" s="93"/>
      <c r="D56" s="93"/>
      <c r="E56" s="93"/>
      <c r="F56" s="93"/>
      <c r="G56" s="67"/>
      <c r="H56" s="68"/>
      <c r="I56" s="68"/>
      <c r="J56" s="59" t="s">
        <v>45</v>
      </c>
      <c r="K56" s="60"/>
      <c r="L56" s="60"/>
      <c r="M56" s="60"/>
      <c r="N56" s="60"/>
      <c r="O56" s="61"/>
      <c r="P56" s="68"/>
      <c r="Q56" s="68"/>
      <c r="R56" s="1"/>
      <c r="S56" s="1"/>
      <c r="T56" s="1"/>
      <c r="U56" s="1"/>
      <c r="V56" s="1"/>
    </row>
    <row r="57" spans="1:22" ht="16.8" x14ac:dyDescent="0.4">
      <c r="A57" s="88" t="s">
        <v>4</v>
      </c>
      <c r="B57" s="89"/>
      <c r="C57" s="89"/>
      <c r="D57" s="89"/>
      <c r="E57" s="89"/>
      <c r="F57" s="89"/>
      <c r="G57" s="90"/>
      <c r="H57" s="68"/>
      <c r="I57" s="68"/>
      <c r="J57" s="88" t="s">
        <v>5</v>
      </c>
      <c r="K57" s="89"/>
      <c r="L57" s="89"/>
      <c r="M57" s="89"/>
      <c r="N57" s="89"/>
      <c r="O57" s="90"/>
      <c r="P57" s="68"/>
      <c r="Q57" s="68"/>
      <c r="R57" s="1"/>
      <c r="S57" s="1"/>
      <c r="T57" s="1"/>
      <c r="U57" s="1"/>
      <c r="V57" s="1"/>
    </row>
    <row r="58" spans="1:22" ht="16.8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6.8" x14ac:dyDescent="0.4">
      <c r="A59" s="80" t="s">
        <v>14</v>
      </c>
      <c r="B59" s="80"/>
      <c r="C59" s="80"/>
      <c r="D59" s="80"/>
      <c r="E59" s="96" t="s">
        <v>51</v>
      </c>
      <c r="F59" s="92" t="s">
        <v>6</v>
      </c>
      <c r="G59" s="92"/>
      <c r="H59" s="92"/>
      <c r="I59" s="92"/>
      <c r="J59" s="92"/>
      <c r="K59" s="80" t="s">
        <v>8</v>
      </c>
      <c r="L59" s="80"/>
      <c r="M59" s="80"/>
      <c r="N59" s="80"/>
      <c r="O59" s="92" t="s">
        <v>9</v>
      </c>
      <c r="P59" s="92"/>
      <c r="Q59" s="92"/>
      <c r="R59" s="92"/>
      <c r="S59" s="125"/>
      <c r="T59" s="80" t="s">
        <v>15</v>
      </c>
      <c r="U59" s="80"/>
      <c r="V59" s="80"/>
    </row>
    <row r="60" spans="1:22" ht="16.8" x14ac:dyDescent="0.4">
      <c r="A60" s="80"/>
      <c r="B60" s="80"/>
      <c r="C60" s="80"/>
      <c r="D60" s="80"/>
      <c r="E60" s="97"/>
      <c r="F60" s="92" t="s">
        <v>7</v>
      </c>
      <c r="G60" s="92"/>
      <c r="H60" s="92"/>
      <c r="I60" s="92"/>
      <c r="J60" s="92"/>
      <c r="K60" s="80"/>
      <c r="L60" s="80"/>
      <c r="M60" s="80"/>
      <c r="N60" s="80"/>
      <c r="O60" s="3" t="s">
        <v>10</v>
      </c>
      <c r="P60" s="3" t="s">
        <v>11</v>
      </c>
      <c r="Q60" s="3" t="s">
        <v>12</v>
      </c>
      <c r="R60" s="3" t="s">
        <v>13</v>
      </c>
      <c r="S60" s="126"/>
      <c r="T60" s="80"/>
      <c r="U60" s="80"/>
      <c r="V60" s="80"/>
    </row>
    <row r="61" spans="1:22" ht="15" x14ac:dyDescent="0.35">
      <c r="A61" s="71"/>
      <c r="B61" s="71"/>
      <c r="C61" s="71"/>
      <c r="D61" s="71"/>
      <c r="E61" s="128">
        <v>0.9</v>
      </c>
      <c r="F61" s="31"/>
      <c r="G61" s="71"/>
      <c r="H61" s="71"/>
      <c r="I61" s="71"/>
      <c r="J61" s="71"/>
      <c r="K61" s="71"/>
      <c r="L61" s="71"/>
      <c r="M61" s="71"/>
      <c r="N61" s="71"/>
      <c r="O61" s="4"/>
      <c r="P61" s="4"/>
      <c r="Q61" s="4"/>
      <c r="R61" s="4">
        <f>Y61</f>
        <v>0</v>
      </c>
      <c r="S61" s="131">
        <f>Z63</f>
        <v>0</v>
      </c>
      <c r="T61" s="74"/>
      <c r="U61" s="74"/>
      <c r="V61" s="74"/>
    </row>
    <row r="62" spans="1:22" ht="15" x14ac:dyDescent="0.35">
      <c r="A62" s="29"/>
      <c r="B62" s="30"/>
      <c r="C62" s="30"/>
      <c r="D62" s="31"/>
      <c r="E62" s="129"/>
      <c r="F62" s="30"/>
      <c r="G62" s="30"/>
      <c r="H62" s="30"/>
      <c r="I62" s="30"/>
      <c r="J62" s="31"/>
      <c r="K62" s="29"/>
      <c r="L62" s="30"/>
      <c r="M62" s="30"/>
      <c r="N62" s="31"/>
      <c r="O62" s="4"/>
      <c r="P62" s="4"/>
      <c r="Q62" s="4"/>
      <c r="R62" s="4">
        <f t="shared" ref="R62:R68" si="3">Y62</f>
        <v>0</v>
      </c>
      <c r="S62" s="132"/>
      <c r="T62" s="109"/>
      <c r="U62" s="109"/>
      <c r="V62" s="109"/>
    </row>
    <row r="63" spans="1:22" ht="15" x14ac:dyDescent="0.35">
      <c r="A63" s="29"/>
      <c r="B63" s="30"/>
      <c r="C63" s="30"/>
      <c r="D63" s="31"/>
      <c r="E63" s="129"/>
      <c r="F63" s="30"/>
      <c r="G63" s="30"/>
      <c r="H63" s="30"/>
      <c r="I63" s="30"/>
      <c r="J63" s="31"/>
      <c r="K63" s="29"/>
      <c r="L63" s="30"/>
      <c r="M63" s="30"/>
      <c r="N63" s="31"/>
      <c r="O63" s="4"/>
      <c r="P63" s="4"/>
      <c r="Q63" s="4"/>
      <c r="R63" s="4">
        <f t="shared" si="3"/>
        <v>0</v>
      </c>
      <c r="S63" s="132"/>
      <c r="T63" s="109"/>
      <c r="U63" s="109"/>
      <c r="V63" s="109"/>
    </row>
    <row r="64" spans="1:22" ht="15" x14ac:dyDescent="0.35">
      <c r="A64" s="29"/>
      <c r="B64" s="30"/>
      <c r="C64" s="30"/>
      <c r="D64" s="31"/>
      <c r="E64" s="129"/>
      <c r="F64" s="30"/>
      <c r="G64" s="30"/>
      <c r="H64" s="30"/>
      <c r="I64" s="30"/>
      <c r="J64" s="31"/>
      <c r="K64" s="29"/>
      <c r="L64" s="30"/>
      <c r="M64" s="30"/>
      <c r="N64" s="31"/>
      <c r="O64" s="4"/>
      <c r="P64" s="4"/>
      <c r="Q64" s="4"/>
      <c r="R64" s="4">
        <f t="shared" si="3"/>
        <v>0</v>
      </c>
      <c r="S64" s="132"/>
      <c r="T64" s="109"/>
      <c r="U64" s="109"/>
      <c r="V64" s="109"/>
    </row>
    <row r="65" spans="1:22" ht="15" x14ac:dyDescent="0.35">
      <c r="A65" s="29"/>
      <c r="B65" s="30"/>
      <c r="C65" s="30"/>
      <c r="D65" s="31"/>
      <c r="E65" s="129"/>
      <c r="F65" s="30"/>
      <c r="G65" s="30"/>
      <c r="H65" s="30"/>
      <c r="I65" s="30"/>
      <c r="J65" s="31"/>
      <c r="K65" s="29"/>
      <c r="L65" s="30"/>
      <c r="M65" s="30"/>
      <c r="N65" s="31"/>
      <c r="O65" s="4"/>
      <c r="P65" s="4"/>
      <c r="Q65" s="4"/>
      <c r="R65" s="4">
        <f t="shared" si="3"/>
        <v>0</v>
      </c>
      <c r="S65" s="132"/>
      <c r="T65" s="109"/>
      <c r="U65" s="109"/>
      <c r="V65" s="109"/>
    </row>
    <row r="66" spans="1:22" ht="15" x14ac:dyDescent="0.35">
      <c r="A66" s="29"/>
      <c r="B66" s="30"/>
      <c r="C66" s="30"/>
      <c r="D66" s="31"/>
      <c r="E66" s="129"/>
      <c r="F66" s="30"/>
      <c r="G66" s="30"/>
      <c r="H66" s="30"/>
      <c r="I66" s="30"/>
      <c r="J66" s="31"/>
      <c r="K66" s="29"/>
      <c r="L66" s="30"/>
      <c r="M66" s="30"/>
      <c r="N66" s="31"/>
      <c r="O66" s="4"/>
      <c r="P66" s="4"/>
      <c r="Q66" s="4"/>
      <c r="R66" s="4">
        <f t="shared" si="3"/>
        <v>0</v>
      </c>
      <c r="S66" s="132"/>
      <c r="T66" s="109"/>
      <c r="U66" s="109"/>
      <c r="V66" s="109"/>
    </row>
    <row r="67" spans="1:22" ht="15" x14ac:dyDescent="0.35">
      <c r="A67" s="71"/>
      <c r="B67" s="71"/>
      <c r="C67" s="71"/>
      <c r="D67" s="71"/>
      <c r="E67" s="129"/>
      <c r="F67" s="71"/>
      <c r="G67" s="71"/>
      <c r="H67" s="71"/>
      <c r="I67" s="71"/>
      <c r="J67" s="71"/>
      <c r="K67" s="71"/>
      <c r="L67" s="71"/>
      <c r="M67" s="71"/>
      <c r="N67" s="71"/>
      <c r="O67" s="4"/>
      <c r="P67" s="4"/>
      <c r="Q67" s="4"/>
      <c r="R67" s="4">
        <f t="shared" si="3"/>
        <v>0</v>
      </c>
      <c r="S67" s="132"/>
      <c r="T67" s="109"/>
      <c r="U67" s="109"/>
      <c r="V67" s="109"/>
    </row>
    <row r="68" spans="1:22" ht="15" x14ac:dyDescent="0.35">
      <c r="A68" s="71"/>
      <c r="B68" s="71"/>
      <c r="C68" s="71"/>
      <c r="D68" s="71"/>
      <c r="E68" s="130"/>
      <c r="F68" s="71"/>
      <c r="G68" s="71"/>
      <c r="H68" s="71"/>
      <c r="I68" s="71"/>
      <c r="J68" s="71"/>
      <c r="K68" s="127"/>
      <c r="L68" s="127"/>
      <c r="M68" s="127"/>
      <c r="N68" s="127"/>
      <c r="O68" s="4"/>
      <c r="P68" s="4"/>
      <c r="Q68" s="4"/>
      <c r="R68" s="4">
        <f t="shared" si="3"/>
        <v>0</v>
      </c>
      <c r="S68" s="133"/>
      <c r="T68" s="109"/>
      <c r="U68" s="109"/>
      <c r="V68" s="19"/>
    </row>
    <row r="69" spans="1:22" ht="15" x14ac:dyDescent="0.35">
      <c r="A69" s="35"/>
      <c r="B69" s="36"/>
      <c r="C69" s="36"/>
      <c r="D69" s="36"/>
      <c r="E69" s="6"/>
      <c r="F69" s="108"/>
      <c r="G69" s="108"/>
      <c r="H69" s="108"/>
      <c r="I69" s="108"/>
      <c r="J69" s="108"/>
      <c r="K69" s="36"/>
      <c r="L69" s="36"/>
      <c r="M69" s="36"/>
      <c r="N69" s="36"/>
      <c r="O69" s="7"/>
      <c r="P69" s="7"/>
      <c r="Q69" s="7"/>
      <c r="R69" s="7"/>
      <c r="S69" s="8"/>
      <c r="T69" s="33"/>
      <c r="U69" s="33"/>
      <c r="V69" s="34"/>
    </row>
    <row r="70" spans="1:22" ht="15" x14ac:dyDescent="0.3">
      <c r="A70" s="105" t="s">
        <v>50</v>
      </c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7"/>
    </row>
    <row r="71" spans="1:22" ht="15" x14ac:dyDescent="0.35">
      <c r="A71" s="98"/>
      <c r="B71" s="99"/>
      <c r="C71" s="99"/>
      <c r="D71" s="72"/>
      <c r="E71" s="47">
        <v>0.1</v>
      </c>
      <c r="F71" s="32"/>
      <c r="G71" s="33"/>
      <c r="H71" s="33"/>
      <c r="I71" s="33"/>
      <c r="J71" s="34"/>
      <c r="K71" s="32"/>
      <c r="L71" s="33"/>
      <c r="M71" s="33"/>
      <c r="N71" s="34"/>
      <c r="O71" s="4"/>
      <c r="P71" s="4"/>
      <c r="Q71" s="4"/>
      <c r="R71" s="4"/>
      <c r="S71" s="131">
        <f>Z73</f>
        <v>0</v>
      </c>
      <c r="T71" s="109"/>
      <c r="U71" s="109"/>
      <c r="V71" s="109"/>
    </row>
    <row r="72" spans="1:22" ht="15" x14ac:dyDescent="0.35">
      <c r="A72" s="98"/>
      <c r="B72" s="99"/>
      <c r="C72" s="99"/>
      <c r="D72" s="72"/>
      <c r="E72" s="48"/>
      <c r="F72" s="122"/>
      <c r="G72" s="108"/>
      <c r="H72" s="108"/>
      <c r="I72" s="108"/>
      <c r="J72" s="123"/>
      <c r="K72" s="32"/>
      <c r="L72" s="33"/>
      <c r="M72" s="33"/>
      <c r="N72" s="34"/>
      <c r="O72" s="4"/>
      <c r="P72" s="4"/>
      <c r="Q72" s="4"/>
      <c r="R72" s="4"/>
      <c r="S72" s="132"/>
      <c r="T72" s="109"/>
      <c r="U72" s="109"/>
      <c r="V72" s="109"/>
    </row>
    <row r="73" spans="1:22" ht="15" x14ac:dyDescent="0.35">
      <c r="A73" s="98"/>
      <c r="B73" s="99"/>
      <c r="C73" s="99"/>
      <c r="D73" s="72"/>
      <c r="E73" s="49"/>
      <c r="F73" s="32"/>
      <c r="G73" s="33"/>
      <c r="H73" s="33"/>
      <c r="I73" s="33"/>
      <c r="J73" s="34"/>
      <c r="K73" s="32"/>
      <c r="L73" s="33"/>
      <c r="M73" s="33"/>
      <c r="N73" s="34"/>
      <c r="O73" s="4"/>
      <c r="P73" s="4"/>
      <c r="Q73" s="4"/>
      <c r="R73" s="4">
        <f>Y73</f>
        <v>0</v>
      </c>
      <c r="S73" s="133"/>
      <c r="T73" s="109"/>
      <c r="U73" s="109"/>
      <c r="V73" s="109"/>
    </row>
    <row r="74" spans="1:22" ht="16.8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6"/>
    </row>
    <row r="75" spans="1:22" ht="16.8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6"/>
    </row>
    <row r="76" spans="1:22" ht="16.8" x14ac:dyDescent="0.4">
      <c r="A76" s="118" t="s">
        <v>16</v>
      </c>
      <c r="B76" s="118"/>
      <c r="C76" s="118"/>
      <c r="D76" s="118"/>
      <c r="E76" s="118"/>
      <c r="F76" s="118"/>
      <c r="G76" s="119"/>
      <c r="H76" s="119"/>
      <c r="I76" s="119"/>
      <c r="J76" s="119"/>
      <c r="K76" s="119"/>
      <c r="L76" s="119"/>
      <c r="M76" s="119"/>
      <c r="N76" s="119"/>
      <c r="O76" s="88"/>
      <c r="P76" s="89"/>
      <c r="Q76" s="89"/>
      <c r="R76" s="89"/>
      <c r="S76" s="90"/>
      <c r="T76" s="68"/>
      <c r="U76" s="68"/>
      <c r="V76" s="68"/>
    </row>
    <row r="77" spans="1:22" ht="16.8" x14ac:dyDescent="0.4">
      <c r="A77" s="120" t="s">
        <v>17</v>
      </c>
      <c r="B77" s="120"/>
      <c r="C77" s="120"/>
      <c r="D77" s="120"/>
      <c r="E77" s="120"/>
      <c r="F77" s="120"/>
      <c r="G77" s="119"/>
      <c r="H77" s="119"/>
      <c r="I77" s="119"/>
      <c r="J77" s="119"/>
      <c r="K77" s="119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</row>
    <row r="78" spans="1:22" ht="16.8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6"/>
    </row>
    <row r="79" spans="1:22" ht="16.8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6"/>
    </row>
    <row r="80" spans="1:22" ht="16.8" x14ac:dyDescent="0.4">
      <c r="A80" s="68" t="s">
        <v>20</v>
      </c>
      <c r="B80" s="68"/>
      <c r="C80" s="68"/>
      <c r="D80" s="68"/>
      <c r="E80" s="5"/>
      <c r="F80" s="68" t="s">
        <v>2</v>
      </c>
      <c r="G80" s="68"/>
      <c r="H80" s="68" t="s">
        <v>18</v>
      </c>
      <c r="I80" s="68"/>
      <c r="J80" s="68"/>
      <c r="K80" s="68"/>
      <c r="L80" s="68" t="s">
        <v>2</v>
      </c>
      <c r="M80" s="68"/>
      <c r="N80" s="68" t="s">
        <v>19</v>
      </c>
      <c r="O80" s="68"/>
      <c r="P80" s="68"/>
      <c r="Q80" s="68"/>
      <c r="R80" s="68"/>
      <c r="S80" s="5"/>
      <c r="T80" s="68" t="s">
        <v>2</v>
      </c>
      <c r="U80" s="68"/>
      <c r="V80" s="68"/>
    </row>
    <row r="81" spans="1:22" ht="16.8" x14ac:dyDescent="0.4">
      <c r="A81" s="116" t="s">
        <v>95</v>
      </c>
      <c r="B81" s="92"/>
      <c r="C81" s="92"/>
      <c r="D81" s="92"/>
      <c r="E81" s="3"/>
      <c r="F81" s="68"/>
      <c r="G81" s="68"/>
      <c r="H81" s="117" t="s">
        <v>93</v>
      </c>
      <c r="I81" s="117"/>
      <c r="J81" s="117"/>
      <c r="K81" s="117"/>
      <c r="L81" s="68"/>
      <c r="M81" s="68"/>
      <c r="N81" s="92" t="s">
        <v>26</v>
      </c>
      <c r="O81" s="92"/>
      <c r="P81" s="92"/>
      <c r="Q81" s="92"/>
      <c r="R81" s="92"/>
      <c r="S81" s="3"/>
      <c r="T81" s="68"/>
      <c r="U81" s="68"/>
      <c r="V81" s="68"/>
    </row>
    <row r="82" spans="1:22" ht="16.8" x14ac:dyDescent="0.4">
      <c r="A82" s="68" t="s">
        <v>22</v>
      </c>
      <c r="B82" s="68"/>
      <c r="C82" s="68"/>
      <c r="D82" s="68"/>
      <c r="E82" s="3"/>
      <c r="F82" s="68"/>
      <c r="G82" s="68"/>
      <c r="H82" s="68" t="s">
        <v>23</v>
      </c>
      <c r="I82" s="68"/>
      <c r="J82" s="68"/>
      <c r="K82" s="68"/>
      <c r="L82" s="68"/>
      <c r="M82" s="68"/>
      <c r="N82" s="68" t="s">
        <v>5</v>
      </c>
      <c r="O82" s="68"/>
      <c r="P82" s="68"/>
      <c r="Q82" s="68"/>
      <c r="R82" s="68"/>
      <c r="S82" s="3"/>
      <c r="T82" s="68"/>
      <c r="U82" s="68"/>
      <c r="V82" s="68"/>
    </row>
    <row r="83" spans="1:22" ht="16.8" x14ac:dyDescent="0.4">
      <c r="A83" s="121" t="s">
        <v>21</v>
      </c>
      <c r="B83" s="121"/>
      <c r="C83" s="121"/>
      <c r="D83" s="121"/>
      <c r="E83" s="121"/>
      <c r="F83" s="121"/>
      <c r="G83" s="121"/>
      <c r="H83" s="121"/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</row>
    <row r="84" spans="1:22" ht="16.8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7"/>
      <c r="U84" s="27"/>
      <c r="V84" s="28"/>
    </row>
    <row r="85" spans="1:22" ht="16.8" x14ac:dyDescent="0.4">
      <c r="A85" s="68" t="s">
        <v>18</v>
      </c>
      <c r="B85" s="68"/>
      <c r="C85" s="68"/>
      <c r="D85" s="68"/>
      <c r="E85" s="5"/>
      <c r="F85" s="68" t="s">
        <v>2</v>
      </c>
      <c r="G85" s="68"/>
      <c r="H85" s="68" t="s">
        <v>18</v>
      </c>
      <c r="I85" s="68"/>
      <c r="J85" s="68"/>
      <c r="K85" s="68"/>
      <c r="L85" s="68" t="s">
        <v>2</v>
      </c>
      <c r="M85" s="68"/>
      <c r="N85" s="68" t="s">
        <v>19</v>
      </c>
      <c r="O85" s="68"/>
      <c r="P85" s="68"/>
      <c r="Q85" s="68"/>
      <c r="R85" s="68"/>
      <c r="S85" s="5"/>
      <c r="T85" s="68" t="s">
        <v>2</v>
      </c>
      <c r="U85" s="68"/>
      <c r="V85" s="68"/>
    </row>
    <row r="86" spans="1:22" ht="16.8" x14ac:dyDescent="0.4">
      <c r="A86" s="53" t="s">
        <v>93</v>
      </c>
      <c r="B86" s="54"/>
      <c r="C86" s="54"/>
      <c r="D86" s="54"/>
      <c r="E86" s="55"/>
      <c r="F86" s="62"/>
      <c r="G86" s="63"/>
      <c r="H86" s="53" t="s">
        <v>87</v>
      </c>
      <c r="I86" s="54"/>
      <c r="J86" s="54"/>
      <c r="K86" s="55"/>
      <c r="L86" s="62"/>
      <c r="M86" s="63"/>
      <c r="N86" s="53" t="s">
        <v>26</v>
      </c>
      <c r="O86" s="54"/>
      <c r="P86" s="54"/>
      <c r="Q86" s="54"/>
      <c r="R86" s="54"/>
      <c r="S86" s="9"/>
      <c r="T86" s="5"/>
      <c r="U86" s="5"/>
      <c r="V86" s="5"/>
    </row>
    <row r="87" spans="1:22" ht="16.8" x14ac:dyDescent="0.4">
      <c r="A87" s="56"/>
      <c r="B87" s="57"/>
      <c r="C87" s="57"/>
      <c r="D87" s="57"/>
      <c r="E87" s="58"/>
      <c r="F87" s="64"/>
      <c r="G87" s="65"/>
      <c r="H87" s="56"/>
      <c r="I87" s="57"/>
      <c r="J87" s="57"/>
      <c r="K87" s="58"/>
      <c r="L87" s="64"/>
      <c r="M87" s="65"/>
      <c r="N87" s="56"/>
      <c r="O87" s="57"/>
      <c r="P87" s="57"/>
      <c r="Q87" s="57"/>
      <c r="R87" s="57"/>
      <c r="S87" s="10"/>
      <c r="T87" s="68"/>
      <c r="U87" s="68"/>
      <c r="V87" s="68"/>
    </row>
    <row r="88" spans="1:22" ht="16.8" x14ac:dyDescent="0.4">
      <c r="A88" s="59" t="s">
        <v>96</v>
      </c>
      <c r="B88" s="60"/>
      <c r="C88" s="60"/>
      <c r="D88" s="60"/>
      <c r="E88" s="61"/>
      <c r="F88" s="66"/>
      <c r="G88" s="67"/>
      <c r="H88" s="68" t="s">
        <v>53</v>
      </c>
      <c r="I88" s="68"/>
      <c r="J88" s="68"/>
      <c r="K88" s="68"/>
      <c r="L88" s="66"/>
      <c r="M88" s="67"/>
      <c r="N88" s="68" t="s">
        <v>5</v>
      </c>
      <c r="O88" s="68"/>
      <c r="P88" s="68"/>
      <c r="Q88" s="68"/>
      <c r="R88" s="68"/>
      <c r="S88" s="3"/>
      <c r="T88" s="68"/>
      <c r="U88" s="68"/>
      <c r="V88" s="68"/>
    </row>
    <row r="89" spans="1:22" ht="16.8" x14ac:dyDescent="0.4">
      <c r="A89" s="121" t="s">
        <v>21</v>
      </c>
      <c r="B89" s="121"/>
      <c r="C89" s="121"/>
      <c r="D89" s="121"/>
      <c r="E89" s="121"/>
      <c r="F89" s="121"/>
      <c r="G89" s="121"/>
      <c r="H89" s="121"/>
      <c r="I89" s="121"/>
      <c r="J89" s="121"/>
      <c r="K89" s="121"/>
      <c r="L89" s="121"/>
      <c r="M89" s="121"/>
      <c r="N89" s="121"/>
      <c r="O89" s="121"/>
      <c r="P89" s="121"/>
      <c r="Q89" s="121"/>
      <c r="R89" s="121"/>
      <c r="S89" s="121"/>
      <c r="T89" s="121"/>
      <c r="U89" s="121"/>
      <c r="V89" s="121"/>
    </row>
  </sheetData>
  <mergeCells count="228">
    <mergeCell ref="A89:V89"/>
    <mergeCell ref="A86:E87"/>
    <mergeCell ref="F86:G88"/>
    <mergeCell ref="H86:K87"/>
    <mergeCell ref="L86:M88"/>
    <mergeCell ref="N86:R87"/>
    <mergeCell ref="T87:V88"/>
    <mergeCell ref="A88:E88"/>
    <mergeCell ref="H88:K88"/>
    <mergeCell ref="N88:R88"/>
    <mergeCell ref="A71:D71"/>
    <mergeCell ref="E71:E73"/>
    <mergeCell ref="F71:J71"/>
    <mergeCell ref="K71:N71"/>
    <mergeCell ref="S71:S73"/>
    <mergeCell ref="T71:V71"/>
    <mergeCell ref="A72:D72"/>
    <mergeCell ref="F72:J72"/>
    <mergeCell ref="K72:N72"/>
    <mergeCell ref="T72:V72"/>
    <mergeCell ref="A73:D73"/>
    <mergeCell ref="F73:J73"/>
    <mergeCell ref="K73:N73"/>
    <mergeCell ref="T73:V73"/>
    <mergeCell ref="A61:D61"/>
    <mergeCell ref="E61:E68"/>
    <mergeCell ref="F61:J61"/>
    <mergeCell ref="K61:N61"/>
    <mergeCell ref="S61:S68"/>
    <mergeCell ref="T61:V61"/>
    <mergeCell ref="A62:D62"/>
    <mergeCell ref="F62:J62"/>
    <mergeCell ref="K62:N62"/>
    <mergeCell ref="T62:V62"/>
    <mergeCell ref="A63:D63"/>
    <mergeCell ref="F63:J63"/>
    <mergeCell ref="K63:N63"/>
    <mergeCell ref="T63:V63"/>
    <mergeCell ref="A64:D64"/>
    <mergeCell ref="F64:J64"/>
    <mergeCell ref="K64:N64"/>
    <mergeCell ref="T64:V64"/>
    <mergeCell ref="A65:D65"/>
    <mergeCell ref="F65:J65"/>
    <mergeCell ref="K65:N65"/>
    <mergeCell ref="T65:V65"/>
    <mergeCell ref="A66:D66"/>
    <mergeCell ref="F66:J66"/>
    <mergeCell ref="A46:V46"/>
    <mergeCell ref="A48:V48"/>
    <mergeCell ref="A49:V49"/>
    <mergeCell ref="K50:N50"/>
    <mergeCell ref="K51:T51"/>
    <mergeCell ref="A54:G55"/>
    <mergeCell ref="H54:I54"/>
    <mergeCell ref="J54:O55"/>
    <mergeCell ref="P54:Q54"/>
    <mergeCell ref="H55:I57"/>
    <mergeCell ref="P55:Q57"/>
    <mergeCell ref="A56:G56"/>
    <mergeCell ref="J56:O56"/>
    <mergeCell ref="A57:G57"/>
    <mergeCell ref="J57:O57"/>
    <mergeCell ref="A77:F77"/>
    <mergeCell ref="G77:V77"/>
    <mergeCell ref="A80:D80"/>
    <mergeCell ref="F80:G80"/>
    <mergeCell ref="H80:K80"/>
    <mergeCell ref="L80:M80"/>
    <mergeCell ref="N80:R80"/>
    <mergeCell ref="T80:V80"/>
    <mergeCell ref="A81:D81"/>
    <mergeCell ref="F81:G82"/>
    <mergeCell ref="H81:K81"/>
    <mergeCell ref="L81:M82"/>
    <mergeCell ref="N81:R81"/>
    <mergeCell ref="T81:V82"/>
    <mergeCell ref="O76:S76"/>
    <mergeCell ref="A76:F76"/>
    <mergeCell ref="G76:N76"/>
    <mergeCell ref="T76:V76"/>
    <mergeCell ref="A68:D68"/>
    <mergeCell ref="F68:J68"/>
    <mergeCell ref="K68:N68"/>
    <mergeCell ref="T68:U68"/>
    <mergeCell ref="A69:D69"/>
    <mergeCell ref="F69:J69"/>
    <mergeCell ref="K69:N69"/>
    <mergeCell ref="T69:V69"/>
    <mergeCell ref="A70:V70"/>
    <mergeCell ref="K66:N66"/>
    <mergeCell ref="T66:V66"/>
    <mergeCell ref="A67:D67"/>
    <mergeCell ref="F67:J67"/>
    <mergeCell ref="K67:N67"/>
    <mergeCell ref="T67:V67"/>
    <mergeCell ref="A59:D60"/>
    <mergeCell ref="E59:E60"/>
    <mergeCell ref="F59:J59"/>
    <mergeCell ref="K59:N60"/>
    <mergeCell ref="O59:R59"/>
    <mergeCell ref="S59:S60"/>
    <mergeCell ref="T59:V60"/>
    <mergeCell ref="F60:J60"/>
    <mergeCell ref="A35:D35"/>
    <mergeCell ref="H35:K35"/>
    <mergeCell ref="N35:R35"/>
    <mergeCell ref="A36:D36"/>
    <mergeCell ref="H36:K36"/>
    <mergeCell ref="N36:R36"/>
    <mergeCell ref="F35:G35"/>
    <mergeCell ref="L35:M35"/>
    <mergeCell ref="T35:V35"/>
    <mergeCell ref="F36:G37"/>
    <mergeCell ref="L36:M37"/>
    <mergeCell ref="T36:V37"/>
    <mergeCell ref="A37:D37"/>
    <mergeCell ref="H37:K37"/>
    <mergeCell ref="A32:F32"/>
    <mergeCell ref="G32:V32"/>
    <mergeCell ref="T27:V27"/>
    <mergeCell ref="A28:D28"/>
    <mergeCell ref="F28:J28"/>
    <mergeCell ref="K28:N28"/>
    <mergeCell ref="T28:V28"/>
    <mergeCell ref="A31:F31"/>
    <mergeCell ref="G31:N31"/>
    <mergeCell ref="O31:S31"/>
    <mergeCell ref="T31:V31"/>
    <mergeCell ref="A25:V25"/>
    <mergeCell ref="A26:D26"/>
    <mergeCell ref="E26:E28"/>
    <mergeCell ref="F26:J26"/>
    <mergeCell ref="K26:N26"/>
    <mergeCell ref="S26:S28"/>
    <mergeCell ref="T26:V26"/>
    <mergeCell ref="A27:D27"/>
    <mergeCell ref="F27:J27"/>
    <mergeCell ref="K27:N27"/>
    <mergeCell ref="A24:D24"/>
    <mergeCell ref="F24:J24"/>
    <mergeCell ref="K24:N24"/>
    <mergeCell ref="T24:V24"/>
    <mergeCell ref="A21:D21"/>
    <mergeCell ref="F21:J21"/>
    <mergeCell ref="K21:N21"/>
    <mergeCell ref="T21:V21"/>
    <mergeCell ref="A23:D23"/>
    <mergeCell ref="F23:J23"/>
    <mergeCell ref="K23:N23"/>
    <mergeCell ref="E16:E23"/>
    <mergeCell ref="S16:S23"/>
    <mergeCell ref="T23:U23"/>
    <mergeCell ref="K17:N17"/>
    <mergeCell ref="T17:V17"/>
    <mergeCell ref="A18:D18"/>
    <mergeCell ref="F18:J18"/>
    <mergeCell ref="K18:N18"/>
    <mergeCell ref="T18:V18"/>
    <mergeCell ref="A22:D22"/>
    <mergeCell ref="F22:J22"/>
    <mergeCell ref="K22:N22"/>
    <mergeCell ref="T22:V22"/>
    <mergeCell ref="A14:D15"/>
    <mergeCell ref="E14:E15"/>
    <mergeCell ref="F14:J14"/>
    <mergeCell ref="K14:N15"/>
    <mergeCell ref="O14:R14"/>
    <mergeCell ref="S14:S15"/>
    <mergeCell ref="T14:V15"/>
    <mergeCell ref="F15:J15"/>
    <mergeCell ref="A16:D16"/>
    <mergeCell ref="F16:J16"/>
    <mergeCell ref="K16:N16"/>
    <mergeCell ref="T16:V16"/>
    <mergeCell ref="A17:D17"/>
    <mergeCell ref="A19:D19"/>
    <mergeCell ref="F19:J19"/>
    <mergeCell ref="K19:N19"/>
    <mergeCell ref="T19:V19"/>
    <mergeCell ref="A20:D20"/>
    <mergeCell ref="F20:J20"/>
    <mergeCell ref="K20:N20"/>
    <mergeCell ref="T20:V20"/>
    <mergeCell ref="F17:J17"/>
    <mergeCell ref="A1:V1"/>
    <mergeCell ref="A3:V3"/>
    <mergeCell ref="A4:V4"/>
    <mergeCell ref="K5:N5"/>
    <mergeCell ref="K6:T6"/>
    <mergeCell ref="A9:G10"/>
    <mergeCell ref="H9:I9"/>
    <mergeCell ref="J9:O10"/>
    <mergeCell ref="P9:Q9"/>
    <mergeCell ref="H10:I12"/>
    <mergeCell ref="P10:Q12"/>
    <mergeCell ref="A11:G11"/>
    <mergeCell ref="J11:O11"/>
    <mergeCell ref="A12:G12"/>
    <mergeCell ref="J12:O12"/>
    <mergeCell ref="N37:R37"/>
    <mergeCell ref="A38:V38"/>
    <mergeCell ref="A40:D40"/>
    <mergeCell ref="F40:G40"/>
    <mergeCell ref="H40:K40"/>
    <mergeCell ref="L40:M40"/>
    <mergeCell ref="N40:R40"/>
    <mergeCell ref="T40:V40"/>
    <mergeCell ref="A41:E42"/>
    <mergeCell ref="F41:G43"/>
    <mergeCell ref="H41:K42"/>
    <mergeCell ref="L41:M43"/>
    <mergeCell ref="N41:R42"/>
    <mergeCell ref="T42:V43"/>
    <mergeCell ref="A43:E43"/>
    <mergeCell ref="H43:K43"/>
    <mergeCell ref="N43:R43"/>
    <mergeCell ref="A44:V44"/>
    <mergeCell ref="A82:D82"/>
    <mergeCell ref="H82:K82"/>
    <mergeCell ref="N82:R82"/>
    <mergeCell ref="A83:V83"/>
    <mergeCell ref="A85:D85"/>
    <mergeCell ref="F85:G85"/>
    <mergeCell ref="H85:K85"/>
    <mergeCell ref="L85:M85"/>
    <mergeCell ref="N85:R85"/>
    <mergeCell ref="T85:V85"/>
  </mergeCells>
  <pageMargins left="1" right="1" top="1" bottom="1" header="0.5" footer="0.5"/>
  <pageSetup paperSize="256" scale="8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AFD Personnel EMB</dc:creator>
  <cp:lastModifiedBy>Mayor Elpidio R. Rendon LGU Amulung</cp:lastModifiedBy>
  <cp:lastPrinted>2025-01-09T01:35:32Z</cp:lastPrinted>
  <dcterms:created xsi:type="dcterms:W3CDTF">2015-02-18T01:58:33Z</dcterms:created>
  <dcterms:modified xsi:type="dcterms:W3CDTF">2025-08-05T15:02:08Z</dcterms:modified>
</cp:coreProperties>
</file>